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8070" activeTab="2"/>
  </bookViews>
  <sheets>
    <sheet name="FALL09" sheetId="1" r:id="rId1"/>
    <sheet name="FALL10" sheetId="2" r:id="rId2"/>
    <sheet name="09-10COMPARED" sheetId="3" r:id="rId3"/>
  </sheets>
  <calcPr calcId="125725"/>
</workbook>
</file>

<file path=xl/calcChain.xml><?xml version="1.0" encoding="utf-8"?>
<calcChain xmlns="http://schemas.openxmlformats.org/spreadsheetml/2006/main">
  <c r="I24" i="3"/>
  <c r="I28" s="1"/>
  <c r="I23"/>
  <c r="I27" s="1"/>
  <c r="I22"/>
  <c r="I26" s="1"/>
  <c r="I21"/>
  <c r="I25" s="1"/>
  <c r="I11"/>
  <c r="I15" s="1"/>
  <c r="I10"/>
  <c r="I14" s="1"/>
  <c r="I9"/>
  <c r="I13" s="1"/>
  <c r="I8"/>
  <c r="I12" s="1"/>
  <c r="J23" i="2"/>
  <c r="J22"/>
  <c r="J21"/>
  <c r="J20"/>
  <c r="H67"/>
  <c r="H66"/>
  <c r="H65"/>
  <c r="H64"/>
  <c r="H27"/>
  <c r="I27"/>
  <c r="H26"/>
  <c r="I26"/>
  <c r="H25"/>
  <c r="I25"/>
  <c r="H24"/>
  <c r="I24"/>
  <c r="K67"/>
  <c r="J67"/>
  <c r="I67"/>
  <c r="G67"/>
  <c r="F67"/>
  <c r="E67"/>
  <c r="D67"/>
  <c r="C67"/>
  <c r="B67"/>
  <c r="K66"/>
  <c r="J66"/>
  <c r="I66"/>
  <c r="G66"/>
  <c r="F66"/>
  <c r="E66"/>
  <c r="D66"/>
  <c r="C66"/>
  <c r="B66"/>
  <c r="K65"/>
  <c r="J65"/>
  <c r="I65"/>
  <c r="G65"/>
  <c r="F65"/>
  <c r="E65"/>
  <c r="D65"/>
  <c r="C65"/>
  <c r="B65"/>
  <c r="K64"/>
  <c r="J64"/>
  <c r="I64"/>
  <c r="G64"/>
  <c r="F64"/>
  <c r="E64"/>
  <c r="D64"/>
  <c r="C64"/>
  <c r="B64"/>
  <c r="L63"/>
  <c r="L62"/>
  <c r="L61"/>
  <c r="L60"/>
  <c r="G57"/>
  <c r="F57"/>
  <c r="E57"/>
  <c r="D57"/>
  <c r="C57"/>
  <c r="B57"/>
  <c r="G56"/>
  <c r="F56"/>
  <c r="E56"/>
  <c r="D56"/>
  <c r="C56"/>
  <c r="B56"/>
  <c r="G55"/>
  <c r="F55"/>
  <c r="E55"/>
  <c r="D55"/>
  <c r="C55"/>
  <c r="B55"/>
  <c r="G54"/>
  <c r="F54"/>
  <c r="E54"/>
  <c r="D54"/>
  <c r="C54"/>
  <c r="B54"/>
  <c r="H53"/>
  <c r="H52"/>
  <c r="H51"/>
  <c r="H50"/>
  <c r="E47"/>
  <c r="D47"/>
  <c r="C47"/>
  <c r="B47"/>
  <c r="E46"/>
  <c r="D46"/>
  <c r="C46"/>
  <c r="B46"/>
  <c r="E45"/>
  <c r="D45"/>
  <c r="C45"/>
  <c r="B45"/>
  <c r="E44"/>
  <c r="D44"/>
  <c r="C44"/>
  <c r="B44"/>
  <c r="F43"/>
  <c r="F42"/>
  <c r="F41"/>
  <c r="F40"/>
  <c r="I37"/>
  <c r="H37"/>
  <c r="G37"/>
  <c r="F37"/>
  <c r="E37"/>
  <c r="D37"/>
  <c r="C37"/>
  <c r="B37"/>
  <c r="I36"/>
  <c r="H36"/>
  <c r="G36"/>
  <c r="F36"/>
  <c r="E36"/>
  <c r="D36"/>
  <c r="C36"/>
  <c r="B36"/>
  <c r="I35"/>
  <c r="H35"/>
  <c r="G35"/>
  <c r="F35"/>
  <c r="E35"/>
  <c r="D35"/>
  <c r="C35"/>
  <c r="B35"/>
  <c r="I34"/>
  <c r="H34"/>
  <c r="G34"/>
  <c r="F34"/>
  <c r="E34"/>
  <c r="D34"/>
  <c r="C34"/>
  <c r="B34"/>
  <c r="J33"/>
  <c r="J32"/>
  <c r="J31"/>
  <c r="J30"/>
  <c r="G27"/>
  <c r="F27"/>
  <c r="E27"/>
  <c r="D27"/>
  <c r="C27"/>
  <c r="B27"/>
  <c r="G26"/>
  <c r="F26"/>
  <c r="E26"/>
  <c r="D26"/>
  <c r="C26"/>
  <c r="B26"/>
  <c r="G25"/>
  <c r="F25"/>
  <c r="E25"/>
  <c r="D25"/>
  <c r="C25"/>
  <c r="B25"/>
  <c r="G24"/>
  <c r="F24"/>
  <c r="E24"/>
  <c r="D24"/>
  <c r="C24"/>
  <c r="B24"/>
  <c r="J24"/>
  <c r="K17"/>
  <c r="J17"/>
  <c r="I17"/>
  <c r="H17"/>
  <c r="G17"/>
  <c r="F17"/>
  <c r="E17"/>
  <c r="D17"/>
  <c r="C17"/>
  <c r="B17"/>
  <c r="K16"/>
  <c r="J16"/>
  <c r="I16"/>
  <c r="H16"/>
  <c r="G16"/>
  <c r="F16"/>
  <c r="E16"/>
  <c r="D16"/>
  <c r="C16"/>
  <c r="B16"/>
  <c r="K15"/>
  <c r="J15"/>
  <c r="I15"/>
  <c r="H15"/>
  <c r="G15"/>
  <c r="F15"/>
  <c r="E15"/>
  <c r="D15"/>
  <c r="C15"/>
  <c r="B15"/>
  <c r="K14"/>
  <c r="J14"/>
  <c r="I14"/>
  <c r="H14"/>
  <c r="G14"/>
  <c r="F14"/>
  <c r="E14"/>
  <c r="D14"/>
  <c r="C14"/>
  <c r="B14"/>
  <c r="U13"/>
  <c r="L13"/>
  <c r="U12"/>
  <c r="L12"/>
  <c r="U11"/>
  <c r="L11"/>
  <c r="U10"/>
  <c r="U14" s="1"/>
  <c r="L10"/>
  <c r="L14" s="1"/>
  <c r="V11" i="1"/>
  <c r="V12"/>
  <c r="V13"/>
  <c r="V10"/>
  <c r="V14" s="1"/>
  <c r="C57"/>
  <c r="D57"/>
  <c r="E57"/>
  <c r="F57"/>
  <c r="G57"/>
  <c r="C56"/>
  <c r="D56"/>
  <c r="E56"/>
  <c r="F56"/>
  <c r="G56"/>
  <c r="C55"/>
  <c r="D55"/>
  <c r="E55"/>
  <c r="F55"/>
  <c r="G55"/>
  <c r="C67"/>
  <c r="D67"/>
  <c r="E67"/>
  <c r="F67"/>
  <c r="G67"/>
  <c r="H67"/>
  <c r="I67"/>
  <c r="J67"/>
  <c r="C66"/>
  <c r="D66"/>
  <c r="E66"/>
  <c r="F66"/>
  <c r="G66"/>
  <c r="H66"/>
  <c r="I66"/>
  <c r="J66"/>
  <c r="C65"/>
  <c r="D65"/>
  <c r="E65"/>
  <c r="F65"/>
  <c r="G65"/>
  <c r="H65"/>
  <c r="I65"/>
  <c r="J65"/>
  <c r="E64"/>
  <c r="F64"/>
  <c r="G64"/>
  <c r="H64"/>
  <c r="I64"/>
  <c r="J64"/>
  <c r="K61"/>
  <c r="K62"/>
  <c r="K63"/>
  <c r="K67" s="1"/>
  <c r="K60"/>
  <c r="B67"/>
  <c r="B57"/>
  <c r="B66"/>
  <c r="B56"/>
  <c r="B65"/>
  <c r="B55"/>
  <c r="F54"/>
  <c r="G54"/>
  <c r="E54"/>
  <c r="H51"/>
  <c r="H52"/>
  <c r="H53"/>
  <c r="H50"/>
  <c r="H54" s="1"/>
  <c r="D64"/>
  <c r="D54"/>
  <c r="C64"/>
  <c r="C54"/>
  <c r="B64"/>
  <c r="B54"/>
  <c r="C47"/>
  <c r="D47"/>
  <c r="E47"/>
  <c r="C46"/>
  <c r="D46"/>
  <c r="E46"/>
  <c r="C45"/>
  <c r="D45"/>
  <c r="E45"/>
  <c r="C44"/>
  <c r="D44"/>
  <c r="E44"/>
  <c r="B47"/>
  <c r="B46"/>
  <c r="B45"/>
  <c r="B44"/>
  <c r="F41"/>
  <c r="F42"/>
  <c r="F43"/>
  <c r="F40"/>
  <c r="F44" s="1"/>
  <c r="C37"/>
  <c r="D37"/>
  <c r="E37"/>
  <c r="F37"/>
  <c r="G37"/>
  <c r="H37"/>
  <c r="I37"/>
  <c r="C36"/>
  <c r="D36"/>
  <c r="E36"/>
  <c r="F36"/>
  <c r="G36"/>
  <c r="H36"/>
  <c r="I36"/>
  <c r="C35"/>
  <c r="D35"/>
  <c r="E35"/>
  <c r="F35"/>
  <c r="G35"/>
  <c r="H35"/>
  <c r="I35"/>
  <c r="C34"/>
  <c r="D34"/>
  <c r="E34"/>
  <c r="F34"/>
  <c r="G34"/>
  <c r="H34"/>
  <c r="I34"/>
  <c r="B37"/>
  <c r="B36"/>
  <c r="B35"/>
  <c r="B34"/>
  <c r="J31"/>
  <c r="J32"/>
  <c r="J33"/>
  <c r="J30"/>
  <c r="J34" s="1"/>
  <c r="C27"/>
  <c r="D27"/>
  <c r="E27"/>
  <c r="F27"/>
  <c r="G27"/>
  <c r="C26"/>
  <c r="D26"/>
  <c r="E26"/>
  <c r="F26"/>
  <c r="G26"/>
  <c r="C25"/>
  <c r="D25"/>
  <c r="E25"/>
  <c r="F25"/>
  <c r="G25"/>
  <c r="C24"/>
  <c r="D24"/>
  <c r="E24"/>
  <c r="F24"/>
  <c r="G24"/>
  <c r="H21"/>
  <c r="H22"/>
  <c r="H23"/>
  <c r="H20"/>
  <c r="H24" s="1"/>
  <c r="B27"/>
  <c r="B26"/>
  <c r="B25"/>
  <c r="B24"/>
  <c r="M11"/>
  <c r="M12"/>
  <c r="M13"/>
  <c r="M10"/>
  <c r="M14" s="1"/>
  <c r="L17"/>
  <c r="C17"/>
  <c r="D17"/>
  <c r="E17"/>
  <c r="F17"/>
  <c r="G17"/>
  <c r="H17"/>
  <c r="I17"/>
  <c r="J17"/>
  <c r="K17"/>
  <c r="C16"/>
  <c r="D16"/>
  <c r="E16"/>
  <c r="F16"/>
  <c r="G16"/>
  <c r="H16"/>
  <c r="I16"/>
  <c r="J16"/>
  <c r="K16"/>
  <c r="L16"/>
  <c r="C15"/>
  <c r="D15"/>
  <c r="E15"/>
  <c r="F15"/>
  <c r="G15"/>
  <c r="H15"/>
  <c r="I15"/>
  <c r="J15"/>
  <c r="K15"/>
  <c r="L15"/>
  <c r="C14"/>
  <c r="D14"/>
  <c r="E14"/>
  <c r="F14"/>
  <c r="G14"/>
  <c r="H14"/>
  <c r="I14"/>
  <c r="J14"/>
  <c r="K14"/>
  <c r="L14"/>
  <c r="B17"/>
  <c r="B16"/>
  <c r="B15"/>
  <c r="B14"/>
  <c r="M16" l="1"/>
  <c r="H26"/>
  <c r="J36"/>
  <c r="F46"/>
  <c r="H56"/>
  <c r="K65"/>
  <c r="V16"/>
  <c r="M17"/>
  <c r="M15"/>
  <c r="H27"/>
  <c r="H25"/>
  <c r="J37"/>
  <c r="J35"/>
  <c r="F47"/>
  <c r="F45"/>
  <c r="H57"/>
  <c r="H55"/>
  <c r="K64"/>
  <c r="K66"/>
  <c r="V17"/>
  <c r="V15"/>
  <c r="U15" i="2"/>
  <c r="U16"/>
  <c r="U17"/>
  <c r="H54"/>
  <c r="H55"/>
  <c r="F44"/>
  <c r="F45"/>
  <c r="J34"/>
  <c r="J35"/>
  <c r="J25"/>
  <c r="L65"/>
  <c r="L67"/>
  <c r="L64"/>
  <c r="L66"/>
  <c r="H57"/>
  <c r="H56"/>
  <c r="F47"/>
  <c r="F46"/>
  <c r="J37"/>
  <c r="J36"/>
  <c r="J27"/>
  <c r="J26"/>
  <c r="L15"/>
  <c r="L16"/>
  <c r="L17"/>
</calcChain>
</file>

<file path=xl/sharedStrings.xml><?xml version="1.0" encoding="utf-8"?>
<sst xmlns="http://schemas.openxmlformats.org/spreadsheetml/2006/main" count="284" uniqueCount="64">
  <si>
    <t>PASS</t>
  </si>
  <si>
    <t>FAIL</t>
  </si>
  <si>
    <t>WITHDR</t>
  </si>
  <si>
    <t>INCOMPL</t>
  </si>
  <si>
    <t>70A</t>
  </si>
  <si>
    <t>70B</t>
  </si>
  <si>
    <t>70C</t>
  </si>
  <si>
    <t>70D</t>
  </si>
  <si>
    <t>70E</t>
  </si>
  <si>
    <t>70LC</t>
  </si>
  <si>
    <t>70S</t>
  </si>
  <si>
    <t>70VAV</t>
  </si>
  <si>
    <t>70VCV</t>
  </si>
  <si>
    <t>70VDV</t>
  </si>
  <si>
    <t>70VSV</t>
  </si>
  <si>
    <t>FALL 2009</t>
  </si>
  <si>
    <t>ALL 70</t>
  </si>
  <si>
    <t>80A</t>
  </si>
  <si>
    <t>80B</t>
  </si>
  <si>
    <t>80C</t>
  </si>
  <si>
    <t>80CP</t>
  </si>
  <si>
    <t>80D</t>
  </si>
  <si>
    <t>80S</t>
  </si>
  <si>
    <t>ALL 80</t>
  </si>
  <si>
    <t>81A</t>
  </si>
  <si>
    <t>81B</t>
  </si>
  <si>
    <t>81C</t>
  </si>
  <si>
    <t>81D</t>
  </si>
  <si>
    <t>81E</t>
  </si>
  <si>
    <t>81F</t>
  </si>
  <si>
    <t>81MO</t>
  </si>
  <si>
    <t>81S</t>
  </si>
  <si>
    <t>ALL 81</t>
  </si>
  <si>
    <t>82A</t>
  </si>
  <si>
    <t>82B</t>
  </si>
  <si>
    <t>82C</t>
  </si>
  <si>
    <t>82S</t>
  </si>
  <si>
    <t>ALL 82</t>
  </si>
  <si>
    <t>90A</t>
  </si>
  <si>
    <t>90B</t>
  </si>
  <si>
    <t>90C</t>
  </si>
  <si>
    <t>90D</t>
  </si>
  <si>
    <t>90OL</t>
  </si>
  <si>
    <t>90S</t>
  </si>
  <si>
    <t>ALL 90</t>
  </si>
  <si>
    <t>99A</t>
  </si>
  <si>
    <t>99B</t>
  </si>
  <si>
    <t>99C</t>
  </si>
  <si>
    <t>99D</t>
  </si>
  <si>
    <t>99E</t>
  </si>
  <si>
    <t>99F</t>
  </si>
  <si>
    <t>99G</t>
  </si>
  <si>
    <t>99OL</t>
  </si>
  <si>
    <t>99S</t>
  </si>
  <si>
    <t>99T</t>
  </si>
  <si>
    <t>ALL 99</t>
  </si>
  <si>
    <t>ALL DEV</t>
  </si>
  <si>
    <t>ALL COURSES</t>
  </si>
  <si>
    <t>FALL 2010</t>
  </si>
  <si>
    <t>80VAV</t>
  </si>
  <si>
    <t>80VDV</t>
  </si>
  <si>
    <t>PASS RATES BY COURSE AND SECTION</t>
  </si>
  <si>
    <t>PRE-COLLEGE MATH GRADES AT EVERETT COMMUNITY COLLEGE</t>
  </si>
  <si>
    <t>MATH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</si>
</sst>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9" fontId="0" fillId="3" borderId="1" xfId="1" applyFont="1" applyFill="1" applyBorder="1" applyAlignment="1">
      <alignment horizontal="center"/>
    </xf>
    <xf numFmtId="0" fontId="0" fillId="4" borderId="1" xfId="0" applyFill="1" applyBorder="1"/>
    <xf numFmtId="0" fontId="0" fillId="5" borderId="1" xfId="0" applyFill="1" applyBorder="1"/>
    <xf numFmtId="0" fontId="2" fillId="0" borderId="0" xfId="0" applyFont="1"/>
    <xf numFmtId="0" fontId="0" fillId="0" borderId="0" xfId="0" applyFill="1" applyBorder="1"/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67"/>
  <sheetViews>
    <sheetView workbookViewId="0">
      <selection activeCell="A59" sqref="A59"/>
    </sheetView>
  </sheetViews>
  <sheetFormatPr defaultRowHeight="15"/>
  <cols>
    <col min="2" max="2" width="5.140625" style="1" customWidth="1"/>
    <col min="3" max="3" width="5" style="1" customWidth="1"/>
    <col min="4" max="4" width="5.28515625" style="1" customWidth="1"/>
    <col min="5" max="5" width="5.42578125" style="1" customWidth="1"/>
    <col min="6" max="6" width="5.5703125" style="1" customWidth="1"/>
    <col min="7" max="7" width="5" style="1" bestFit="1" customWidth="1"/>
    <col min="8" max="8" width="7.140625" style="1" customWidth="1"/>
    <col min="9" max="9" width="6.85546875" style="1" bestFit="1" customWidth="1"/>
    <col min="10" max="10" width="6.7109375" style="1" bestFit="1" customWidth="1"/>
    <col min="11" max="11" width="6.85546875" style="1" bestFit="1" customWidth="1"/>
    <col min="12" max="12" width="6.5703125" style="1" bestFit="1" customWidth="1"/>
  </cols>
  <sheetData>
    <row r="2" spans="1:22" ht="23.25">
      <c r="A2" s="12" t="s">
        <v>62</v>
      </c>
    </row>
    <row r="4" spans="1:22" ht="21">
      <c r="A4" s="10" t="s">
        <v>15</v>
      </c>
    </row>
    <row r="6" spans="1:22">
      <c r="A6" t="s">
        <v>61</v>
      </c>
      <c r="O6" t="s">
        <v>57</v>
      </c>
    </row>
    <row r="9" spans="1:22">
      <c r="A9" s="2" t="s">
        <v>63</v>
      </c>
      <c r="B9" s="5" t="s">
        <v>4</v>
      </c>
      <c r="C9" s="5" t="s">
        <v>5</v>
      </c>
      <c r="D9" s="5" t="s">
        <v>6</v>
      </c>
      <c r="E9" s="5" t="s">
        <v>7</v>
      </c>
      <c r="F9" s="5" t="s">
        <v>8</v>
      </c>
      <c r="G9" s="5" t="s">
        <v>9</v>
      </c>
      <c r="H9" s="5" t="s">
        <v>10</v>
      </c>
      <c r="I9" s="5" t="s">
        <v>11</v>
      </c>
      <c r="J9" s="5" t="s">
        <v>12</v>
      </c>
      <c r="K9" s="5" t="s">
        <v>13</v>
      </c>
      <c r="L9" s="5" t="s">
        <v>14</v>
      </c>
      <c r="M9" s="6" t="s">
        <v>16</v>
      </c>
      <c r="O9" s="2" t="s">
        <v>63</v>
      </c>
      <c r="P9" s="5" t="s">
        <v>16</v>
      </c>
      <c r="Q9" s="5" t="s">
        <v>23</v>
      </c>
      <c r="R9" s="5" t="s">
        <v>32</v>
      </c>
      <c r="S9" s="5" t="s">
        <v>37</v>
      </c>
      <c r="T9" s="5" t="s">
        <v>44</v>
      </c>
      <c r="U9" s="5" t="s">
        <v>55</v>
      </c>
      <c r="V9" s="6" t="s">
        <v>56</v>
      </c>
    </row>
    <row r="10" spans="1:22">
      <c r="A10" s="8" t="s">
        <v>0</v>
      </c>
      <c r="B10" s="3">
        <v>11</v>
      </c>
      <c r="C10" s="3">
        <v>15</v>
      </c>
      <c r="D10" s="3">
        <v>16</v>
      </c>
      <c r="E10" s="3">
        <v>15</v>
      </c>
      <c r="F10" s="3">
        <v>16</v>
      </c>
      <c r="G10" s="3">
        <v>21</v>
      </c>
      <c r="H10" s="3">
        <v>15</v>
      </c>
      <c r="I10" s="3">
        <v>2</v>
      </c>
      <c r="J10" s="3">
        <v>1</v>
      </c>
      <c r="K10" s="3">
        <v>2</v>
      </c>
      <c r="L10" s="3">
        <v>1</v>
      </c>
      <c r="M10" s="6">
        <f>SUM(B10:L10)</f>
        <v>115</v>
      </c>
      <c r="O10" s="8" t="s">
        <v>0</v>
      </c>
      <c r="P10" s="3">
        <v>115</v>
      </c>
      <c r="Q10" s="3">
        <v>148</v>
      </c>
      <c r="R10" s="3">
        <v>211</v>
      </c>
      <c r="S10" s="3">
        <v>92</v>
      </c>
      <c r="T10" s="3">
        <v>109</v>
      </c>
      <c r="U10" s="3">
        <v>204</v>
      </c>
      <c r="V10" s="6">
        <f>SUM(P10:U10)</f>
        <v>879</v>
      </c>
    </row>
    <row r="11" spans="1:22">
      <c r="A11" s="8" t="s">
        <v>1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9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6">
        <f t="shared" ref="M11:M13" si="0">SUM(B11:L11)</f>
        <v>9</v>
      </c>
      <c r="O11" s="8" t="s">
        <v>1</v>
      </c>
      <c r="P11" s="3">
        <v>9</v>
      </c>
      <c r="Q11" s="3">
        <v>33</v>
      </c>
      <c r="R11" s="3">
        <v>40</v>
      </c>
      <c r="S11" s="3">
        <v>14</v>
      </c>
      <c r="T11" s="3">
        <v>68</v>
      </c>
      <c r="U11" s="3">
        <v>77</v>
      </c>
      <c r="V11" s="6">
        <f t="shared" ref="V11:V13" si="1">SUM(P11:U11)</f>
        <v>241</v>
      </c>
    </row>
    <row r="12" spans="1:22">
      <c r="A12" s="8" t="s">
        <v>2</v>
      </c>
      <c r="B12" s="3">
        <v>2</v>
      </c>
      <c r="C12" s="3">
        <v>2</v>
      </c>
      <c r="D12" s="3">
        <v>1</v>
      </c>
      <c r="E12" s="3">
        <v>1</v>
      </c>
      <c r="F12" s="3">
        <v>1</v>
      </c>
      <c r="G12" s="3">
        <v>1</v>
      </c>
      <c r="H12" s="3">
        <v>2</v>
      </c>
      <c r="I12" s="3">
        <v>1</v>
      </c>
      <c r="J12" s="3">
        <v>1</v>
      </c>
      <c r="K12" s="3">
        <v>1</v>
      </c>
      <c r="L12" s="3">
        <v>1</v>
      </c>
      <c r="M12" s="6">
        <f t="shared" si="0"/>
        <v>14</v>
      </c>
      <c r="O12" s="8" t="s">
        <v>2</v>
      </c>
      <c r="P12" s="3">
        <v>14</v>
      </c>
      <c r="Q12" s="3">
        <v>21</v>
      </c>
      <c r="R12" s="3">
        <v>23</v>
      </c>
      <c r="S12" s="3">
        <v>22</v>
      </c>
      <c r="T12" s="3">
        <v>27</v>
      </c>
      <c r="U12" s="3">
        <v>35</v>
      </c>
      <c r="V12" s="6">
        <f t="shared" si="1"/>
        <v>142</v>
      </c>
    </row>
    <row r="13" spans="1:22">
      <c r="A13" s="8" t="s">
        <v>3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1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6">
        <f t="shared" si="0"/>
        <v>1</v>
      </c>
      <c r="O13" s="8" t="s">
        <v>3</v>
      </c>
      <c r="P13" s="3">
        <v>1</v>
      </c>
      <c r="Q13" s="3">
        <v>1</v>
      </c>
      <c r="R13" s="3">
        <v>0</v>
      </c>
      <c r="S13" s="3">
        <v>0</v>
      </c>
      <c r="T13" s="3">
        <v>0</v>
      </c>
      <c r="U13" s="3">
        <v>0</v>
      </c>
      <c r="V13" s="6">
        <f t="shared" si="1"/>
        <v>2</v>
      </c>
    </row>
    <row r="14" spans="1:22">
      <c r="A14" s="9" t="s">
        <v>0</v>
      </c>
      <c r="B14" s="4">
        <f>B10/(B10+B11+B12+B13)</f>
        <v>0.84615384615384615</v>
      </c>
      <c r="C14" s="4">
        <f t="shared" ref="C14:M14" si="2">C10/(C10+C11+C12+C13)</f>
        <v>0.88235294117647056</v>
      </c>
      <c r="D14" s="4">
        <f t="shared" si="2"/>
        <v>0.94117647058823528</v>
      </c>
      <c r="E14" s="4">
        <f t="shared" si="2"/>
        <v>0.9375</v>
      </c>
      <c r="F14" s="4">
        <f t="shared" si="2"/>
        <v>0.94117647058823528</v>
      </c>
      <c r="G14" s="4">
        <f t="shared" si="2"/>
        <v>0.65625</v>
      </c>
      <c r="H14" s="4">
        <f t="shared" si="2"/>
        <v>0.88235294117647056</v>
      </c>
      <c r="I14" s="4">
        <f t="shared" si="2"/>
        <v>0.66666666666666663</v>
      </c>
      <c r="J14" s="4">
        <f t="shared" si="2"/>
        <v>0.5</v>
      </c>
      <c r="K14" s="4">
        <f t="shared" si="2"/>
        <v>0.66666666666666663</v>
      </c>
      <c r="L14" s="4">
        <f t="shared" si="2"/>
        <v>0.5</v>
      </c>
      <c r="M14" s="7">
        <f t="shared" si="2"/>
        <v>0.82733812949640284</v>
      </c>
      <c r="O14" s="9" t="s">
        <v>0</v>
      </c>
      <c r="P14" s="4">
        <v>0.82733812949640284</v>
      </c>
      <c r="Q14" s="4">
        <v>0.72906403940886699</v>
      </c>
      <c r="R14" s="4">
        <v>0.77007299270072993</v>
      </c>
      <c r="S14" s="4">
        <v>0.71875</v>
      </c>
      <c r="T14" s="4">
        <v>0.53431372549019607</v>
      </c>
      <c r="U14" s="4">
        <v>0.64556962025316456</v>
      </c>
      <c r="V14" s="7">
        <f t="shared" ref="V14" si="3">V10/(V10+V11+V12+V13)</f>
        <v>0.69541139240506333</v>
      </c>
    </row>
    <row r="15" spans="1:22">
      <c r="A15" s="9" t="s">
        <v>1</v>
      </c>
      <c r="B15" s="4">
        <f>B11/(B10+B11+B12+B13)</f>
        <v>0</v>
      </c>
      <c r="C15" s="4">
        <f t="shared" ref="C15:M15" si="4">C11/(C10+C11+C12+C13)</f>
        <v>0</v>
      </c>
      <c r="D15" s="4">
        <f t="shared" si="4"/>
        <v>0</v>
      </c>
      <c r="E15" s="4">
        <f t="shared" si="4"/>
        <v>0</v>
      </c>
      <c r="F15" s="4">
        <f t="shared" si="4"/>
        <v>0</v>
      </c>
      <c r="G15" s="4">
        <f t="shared" si="4"/>
        <v>0.28125</v>
      </c>
      <c r="H15" s="4">
        <f t="shared" si="4"/>
        <v>0</v>
      </c>
      <c r="I15" s="4">
        <f t="shared" si="4"/>
        <v>0</v>
      </c>
      <c r="J15" s="4">
        <f t="shared" si="4"/>
        <v>0</v>
      </c>
      <c r="K15" s="4">
        <f t="shared" si="4"/>
        <v>0</v>
      </c>
      <c r="L15" s="4">
        <f t="shared" si="4"/>
        <v>0</v>
      </c>
      <c r="M15" s="7">
        <f t="shared" si="4"/>
        <v>6.4748201438848921E-2</v>
      </c>
      <c r="O15" s="9" t="s">
        <v>1</v>
      </c>
      <c r="P15" s="4">
        <v>6.4748201438848921E-2</v>
      </c>
      <c r="Q15" s="4">
        <v>0.1625615763546798</v>
      </c>
      <c r="R15" s="4">
        <v>0.145985401459854</v>
      </c>
      <c r="S15" s="4">
        <v>0.109375</v>
      </c>
      <c r="T15" s="4">
        <v>0.33333333333333331</v>
      </c>
      <c r="U15" s="4">
        <v>0.24367088607594936</v>
      </c>
      <c r="V15" s="7">
        <f t="shared" ref="V15" si="5">V11/(V10+V11+V12+V13)</f>
        <v>0.19066455696202531</v>
      </c>
    </row>
    <row r="16" spans="1:22">
      <c r="A16" s="9" t="s">
        <v>2</v>
      </c>
      <c r="B16" s="4">
        <f>B12/(B10+B11+B12+B13)</f>
        <v>0.15384615384615385</v>
      </c>
      <c r="C16" s="4">
        <f t="shared" ref="C16:M16" si="6">C12/(C10+C11+C12+C13)</f>
        <v>0.11764705882352941</v>
      </c>
      <c r="D16" s="4">
        <f t="shared" si="6"/>
        <v>5.8823529411764705E-2</v>
      </c>
      <c r="E16" s="4">
        <f t="shared" si="6"/>
        <v>6.25E-2</v>
      </c>
      <c r="F16" s="4">
        <f t="shared" si="6"/>
        <v>5.8823529411764705E-2</v>
      </c>
      <c r="G16" s="4">
        <f t="shared" si="6"/>
        <v>3.125E-2</v>
      </c>
      <c r="H16" s="4">
        <f t="shared" si="6"/>
        <v>0.11764705882352941</v>
      </c>
      <c r="I16" s="4">
        <f t="shared" si="6"/>
        <v>0.33333333333333331</v>
      </c>
      <c r="J16" s="4">
        <f t="shared" si="6"/>
        <v>0.5</v>
      </c>
      <c r="K16" s="4">
        <f t="shared" si="6"/>
        <v>0.33333333333333331</v>
      </c>
      <c r="L16" s="4">
        <f t="shared" si="6"/>
        <v>0.5</v>
      </c>
      <c r="M16" s="7">
        <f t="shared" si="6"/>
        <v>0.10071942446043165</v>
      </c>
      <c r="O16" s="9" t="s">
        <v>2</v>
      </c>
      <c r="P16" s="4">
        <v>0.10071942446043165</v>
      </c>
      <c r="Q16" s="4">
        <v>0.10344827586206896</v>
      </c>
      <c r="R16" s="4">
        <v>8.3941605839416053E-2</v>
      </c>
      <c r="S16" s="4">
        <v>0.171875</v>
      </c>
      <c r="T16" s="4">
        <v>0.13235294117647059</v>
      </c>
      <c r="U16" s="4">
        <v>0.11075949367088607</v>
      </c>
      <c r="V16" s="7">
        <f t="shared" ref="V16" si="7">V12/(V10+V11+V12+V13)</f>
        <v>0.11234177215189874</v>
      </c>
    </row>
    <row r="17" spans="1:22">
      <c r="A17" s="9" t="s">
        <v>3</v>
      </c>
      <c r="B17" s="4">
        <f>B13/(B10+B11+B12+B13)</f>
        <v>0</v>
      </c>
      <c r="C17" s="4">
        <f t="shared" ref="C17:M17" si="8">C13/(C10+C11+C12+C13)</f>
        <v>0</v>
      </c>
      <c r="D17" s="4">
        <f t="shared" si="8"/>
        <v>0</v>
      </c>
      <c r="E17" s="4">
        <f t="shared" si="8"/>
        <v>0</v>
      </c>
      <c r="F17" s="4">
        <f t="shared" si="8"/>
        <v>0</v>
      </c>
      <c r="G17" s="4">
        <f t="shared" si="8"/>
        <v>3.125E-2</v>
      </c>
      <c r="H17" s="4">
        <f t="shared" si="8"/>
        <v>0</v>
      </c>
      <c r="I17" s="4">
        <f t="shared" si="8"/>
        <v>0</v>
      </c>
      <c r="J17" s="4">
        <f t="shared" si="8"/>
        <v>0</v>
      </c>
      <c r="K17" s="4">
        <f t="shared" si="8"/>
        <v>0</v>
      </c>
      <c r="L17" s="4">
        <f t="shared" si="8"/>
        <v>0</v>
      </c>
      <c r="M17" s="7">
        <f t="shared" si="8"/>
        <v>7.1942446043165471E-3</v>
      </c>
      <c r="O17" s="9" t="s">
        <v>3</v>
      </c>
      <c r="P17" s="4">
        <v>7.1942446043165471E-3</v>
      </c>
      <c r="Q17" s="4">
        <v>4.9261083743842365E-3</v>
      </c>
      <c r="R17" s="4">
        <v>0</v>
      </c>
      <c r="S17" s="4">
        <v>0</v>
      </c>
      <c r="T17" s="4">
        <v>0</v>
      </c>
      <c r="U17" s="4">
        <v>0</v>
      </c>
      <c r="V17" s="7">
        <f t="shared" ref="V17" si="9">V13/(V10+V11+V12+V13)</f>
        <v>1.5822784810126582E-3</v>
      </c>
    </row>
    <row r="19" spans="1:22">
      <c r="A19" s="2" t="s">
        <v>63</v>
      </c>
      <c r="B19" s="5" t="s">
        <v>17</v>
      </c>
      <c r="C19" s="5" t="s">
        <v>18</v>
      </c>
      <c r="D19" s="5" t="s">
        <v>19</v>
      </c>
      <c r="E19" s="5" t="s">
        <v>20</v>
      </c>
      <c r="F19" s="5" t="s">
        <v>21</v>
      </c>
      <c r="G19" s="5" t="s">
        <v>22</v>
      </c>
      <c r="H19" s="6" t="s">
        <v>23</v>
      </c>
    </row>
    <row r="20" spans="1:22">
      <c r="A20" s="8" t="s">
        <v>0</v>
      </c>
      <c r="B20" s="3">
        <v>26</v>
      </c>
      <c r="C20" s="3">
        <v>23</v>
      </c>
      <c r="D20" s="3">
        <v>21</v>
      </c>
      <c r="E20" s="3">
        <v>23</v>
      </c>
      <c r="F20" s="3">
        <v>25</v>
      </c>
      <c r="G20" s="3">
        <v>30</v>
      </c>
      <c r="H20" s="6">
        <f>SUM(B20:G20)</f>
        <v>148</v>
      </c>
    </row>
    <row r="21" spans="1:22">
      <c r="A21" s="8" t="s">
        <v>1</v>
      </c>
      <c r="B21" s="3">
        <v>3</v>
      </c>
      <c r="C21" s="3">
        <v>10</v>
      </c>
      <c r="D21" s="3">
        <v>10</v>
      </c>
      <c r="E21" s="3">
        <v>1</v>
      </c>
      <c r="F21" s="3">
        <v>2</v>
      </c>
      <c r="G21" s="3">
        <v>7</v>
      </c>
      <c r="H21" s="6">
        <f t="shared" ref="H21:H23" si="10">SUM(B21:G21)</f>
        <v>33</v>
      </c>
    </row>
    <row r="22" spans="1:22">
      <c r="A22" s="8" t="s">
        <v>2</v>
      </c>
      <c r="B22" s="3">
        <v>7</v>
      </c>
      <c r="C22" s="3">
        <v>5</v>
      </c>
      <c r="D22" s="3">
        <v>1</v>
      </c>
      <c r="E22" s="3">
        <v>0</v>
      </c>
      <c r="F22" s="3">
        <v>7</v>
      </c>
      <c r="G22" s="3">
        <v>1</v>
      </c>
      <c r="H22" s="6">
        <f t="shared" si="10"/>
        <v>21</v>
      </c>
    </row>
    <row r="23" spans="1:22">
      <c r="A23" s="8" t="s">
        <v>3</v>
      </c>
      <c r="B23" s="3">
        <v>0</v>
      </c>
      <c r="C23" s="3">
        <v>0</v>
      </c>
      <c r="D23" s="3">
        <v>0</v>
      </c>
      <c r="E23" s="3">
        <v>1</v>
      </c>
      <c r="F23" s="3">
        <v>0</v>
      </c>
      <c r="G23" s="3">
        <v>0</v>
      </c>
      <c r="H23" s="6">
        <f t="shared" si="10"/>
        <v>1</v>
      </c>
    </row>
    <row r="24" spans="1:22">
      <c r="A24" s="9" t="s">
        <v>0</v>
      </c>
      <c r="B24" s="4">
        <f>B20/(B20+B21+B22+B23)</f>
        <v>0.72222222222222221</v>
      </c>
      <c r="C24" s="4">
        <f t="shared" ref="C24:H24" si="11">C20/(C20+C21+C22+C23)</f>
        <v>0.60526315789473684</v>
      </c>
      <c r="D24" s="4">
        <f t="shared" si="11"/>
        <v>0.65625</v>
      </c>
      <c r="E24" s="4">
        <f t="shared" si="11"/>
        <v>0.92</v>
      </c>
      <c r="F24" s="4">
        <f t="shared" si="11"/>
        <v>0.73529411764705888</v>
      </c>
      <c r="G24" s="4">
        <f t="shared" si="11"/>
        <v>0.78947368421052633</v>
      </c>
      <c r="H24" s="7">
        <f t="shared" si="11"/>
        <v>0.72906403940886699</v>
      </c>
    </row>
    <row r="25" spans="1:22">
      <c r="A25" s="9" t="s">
        <v>1</v>
      </c>
      <c r="B25" s="4">
        <f>B21/(B20+B21+B22+B23)</f>
        <v>8.3333333333333329E-2</v>
      </c>
      <c r="C25" s="4">
        <f t="shared" ref="C25:H25" si="12">C21/(C20+C21+C22+C23)</f>
        <v>0.26315789473684209</v>
      </c>
      <c r="D25" s="4">
        <f t="shared" si="12"/>
        <v>0.3125</v>
      </c>
      <c r="E25" s="4">
        <f t="shared" si="12"/>
        <v>0.04</v>
      </c>
      <c r="F25" s="4">
        <f t="shared" si="12"/>
        <v>5.8823529411764705E-2</v>
      </c>
      <c r="G25" s="4">
        <f t="shared" si="12"/>
        <v>0.18421052631578946</v>
      </c>
      <c r="H25" s="7">
        <f t="shared" si="12"/>
        <v>0.1625615763546798</v>
      </c>
    </row>
    <row r="26" spans="1:22">
      <c r="A26" s="9" t="s">
        <v>2</v>
      </c>
      <c r="B26" s="4">
        <f>B22/(B20+B21+B22+B23)</f>
        <v>0.19444444444444445</v>
      </c>
      <c r="C26" s="4">
        <f t="shared" ref="C26:H26" si="13">C22/(C20+C21+C22+C23)</f>
        <v>0.13157894736842105</v>
      </c>
      <c r="D26" s="4">
        <f t="shared" si="13"/>
        <v>3.125E-2</v>
      </c>
      <c r="E26" s="4">
        <f t="shared" si="13"/>
        <v>0</v>
      </c>
      <c r="F26" s="4">
        <f t="shared" si="13"/>
        <v>0.20588235294117646</v>
      </c>
      <c r="G26" s="4">
        <f t="shared" si="13"/>
        <v>2.6315789473684209E-2</v>
      </c>
      <c r="H26" s="7">
        <f t="shared" si="13"/>
        <v>0.10344827586206896</v>
      </c>
    </row>
    <row r="27" spans="1:22">
      <c r="A27" s="9" t="s">
        <v>3</v>
      </c>
      <c r="B27" s="4">
        <f>B23/(B20+B21+B22+B23)</f>
        <v>0</v>
      </c>
      <c r="C27" s="4">
        <f t="shared" ref="C27:H27" si="14">C23/(C20+C21+C22+C23)</f>
        <v>0</v>
      </c>
      <c r="D27" s="4">
        <f t="shared" si="14"/>
        <v>0</v>
      </c>
      <c r="E27" s="4">
        <f t="shared" si="14"/>
        <v>0.04</v>
      </c>
      <c r="F27" s="4">
        <f t="shared" si="14"/>
        <v>0</v>
      </c>
      <c r="G27" s="4">
        <f t="shared" si="14"/>
        <v>0</v>
      </c>
      <c r="H27" s="7">
        <f t="shared" si="14"/>
        <v>4.9261083743842365E-3</v>
      </c>
    </row>
    <row r="29" spans="1:22">
      <c r="A29" s="2" t="s">
        <v>63</v>
      </c>
      <c r="B29" s="5" t="s">
        <v>24</v>
      </c>
      <c r="C29" s="5" t="s">
        <v>25</v>
      </c>
      <c r="D29" s="5" t="s">
        <v>26</v>
      </c>
      <c r="E29" s="5" t="s">
        <v>27</v>
      </c>
      <c r="F29" s="5" t="s">
        <v>28</v>
      </c>
      <c r="G29" s="5" t="s">
        <v>29</v>
      </c>
      <c r="H29" s="5" t="s">
        <v>30</v>
      </c>
      <c r="I29" s="5" t="s">
        <v>31</v>
      </c>
      <c r="J29" s="6" t="s">
        <v>32</v>
      </c>
    </row>
    <row r="30" spans="1:22">
      <c r="A30" s="8" t="s">
        <v>0</v>
      </c>
      <c r="B30" s="3">
        <v>28</v>
      </c>
      <c r="C30" s="3">
        <v>31</v>
      </c>
      <c r="D30" s="3">
        <v>24</v>
      </c>
      <c r="E30" s="3">
        <v>22</v>
      </c>
      <c r="F30" s="3">
        <v>32</v>
      </c>
      <c r="G30" s="3">
        <v>30</v>
      </c>
      <c r="H30" s="3">
        <v>16</v>
      </c>
      <c r="I30" s="3">
        <v>28</v>
      </c>
      <c r="J30" s="6">
        <f>SUM(B30:I30)</f>
        <v>211</v>
      </c>
    </row>
    <row r="31" spans="1:22">
      <c r="A31" s="8" t="s">
        <v>1</v>
      </c>
      <c r="B31" s="3">
        <v>2</v>
      </c>
      <c r="C31" s="3">
        <v>4</v>
      </c>
      <c r="D31" s="3">
        <v>8</v>
      </c>
      <c r="E31" s="3">
        <v>9</v>
      </c>
      <c r="F31" s="3">
        <v>2</v>
      </c>
      <c r="G31" s="3">
        <v>9</v>
      </c>
      <c r="H31" s="3">
        <v>1</v>
      </c>
      <c r="I31" s="3">
        <v>5</v>
      </c>
      <c r="J31" s="6">
        <f t="shared" ref="J31:J33" si="15">SUM(B31:I31)</f>
        <v>40</v>
      </c>
    </row>
    <row r="32" spans="1:22">
      <c r="A32" s="8" t="s">
        <v>2</v>
      </c>
      <c r="B32" s="3">
        <v>0</v>
      </c>
      <c r="C32" s="3">
        <v>0</v>
      </c>
      <c r="D32" s="3">
        <v>8</v>
      </c>
      <c r="E32" s="3">
        <v>2</v>
      </c>
      <c r="F32" s="3">
        <v>2</v>
      </c>
      <c r="G32" s="3">
        <v>0</v>
      </c>
      <c r="H32" s="3">
        <v>4</v>
      </c>
      <c r="I32" s="3">
        <v>7</v>
      </c>
      <c r="J32" s="6">
        <f t="shared" si="15"/>
        <v>23</v>
      </c>
    </row>
    <row r="33" spans="1:10">
      <c r="A33" s="8" t="s">
        <v>3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6">
        <f t="shared" si="15"/>
        <v>0</v>
      </c>
    </row>
    <row r="34" spans="1:10">
      <c r="A34" s="9" t="s">
        <v>0</v>
      </c>
      <c r="B34" s="4">
        <f>B30/(B30+B31+B32+B33)</f>
        <v>0.93333333333333335</v>
      </c>
      <c r="C34" s="4">
        <f t="shared" ref="C34:J34" si="16">C30/(C30+C31+C32+C33)</f>
        <v>0.88571428571428568</v>
      </c>
      <c r="D34" s="4">
        <f t="shared" si="16"/>
        <v>0.6</v>
      </c>
      <c r="E34" s="4">
        <f t="shared" si="16"/>
        <v>0.66666666666666663</v>
      </c>
      <c r="F34" s="4">
        <f t="shared" si="16"/>
        <v>0.88888888888888884</v>
      </c>
      <c r="G34" s="4">
        <f t="shared" si="16"/>
        <v>0.76923076923076927</v>
      </c>
      <c r="H34" s="4">
        <f t="shared" si="16"/>
        <v>0.76190476190476186</v>
      </c>
      <c r="I34" s="4">
        <f t="shared" si="16"/>
        <v>0.7</v>
      </c>
      <c r="J34" s="7">
        <f t="shared" si="16"/>
        <v>0.77007299270072993</v>
      </c>
    </row>
    <row r="35" spans="1:10">
      <c r="A35" s="9" t="s">
        <v>1</v>
      </c>
      <c r="B35" s="4">
        <f>B31/(B30+B31+B32+B33)</f>
        <v>6.6666666666666666E-2</v>
      </c>
      <c r="C35" s="4">
        <f t="shared" ref="C35:J35" si="17">C31/(C30+C31+C32+C33)</f>
        <v>0.11428571428571428</v>
      </c>
      <c r="D35" s="4">
        <f t="shared" si="17"/>
        <v>0.2</v>
      </c>
      <c r="E35" s="4">
        <f t="shared" si="17"/>
        <v>0.27272727272727271</v>
      </c>
      <c r="F35" s="4">
        <f t="shared" si="17"/>
        <v>5.5555555555555552E-2</v>
      </c>
      <c r="G35" s="4">
        <f t="shared" si="17"/>
        <v>0.23076923076923078</v>
      </c>
      <c r="H35" s="4">
        <f t="shared" si="17"/>
        <v>4.7619047619047616E-2</v>
      </c>
      <c r="I35" s="4">
        <f t="shared" si="17"/>
        <v>0.125</v>
      </c>
      <c r="J35" s="7">
        <f t="shared" si="17"/>
        <v>0.145985401459854</v>
      </c>
    </row>
    <row r="36" spans="1:10">
      <c r="A36" s="9" t="s">
        <v>2</v>
      </c>
      <c r="B36" s="4">
        <f>B32/(B30+B31+B32+B33)</f>
        <v>0</v>
      </c>
      <c r="C36" s="4">
        <f t="shared" ref="C36:J36" si="18">C32/(C30+C31+C32+C33)</f>
        <v>0</v>
      </c>
      <c r="D36" s="4">
        <f t="shared" si="18"/>
        <v>0.2</v>
      </c>
      <c r="E36" s="4">
        <f t="shared" si="18"/>
        <v>6.0606060606060608E-2</v>
      </c>
      <c r="F36" s="4">
        <f t="shared" si="18"/>
        <v>5.5555555555555552E-2</v>
      </c>
      <c r="G36" s="4">
        <f t="shared" si="18"/>
        <v>0</v>
      </c>
      <c r="H36" s="4">
        <f t="shared" si="18"/>
        <v>0.19047619047619047</v>
      </c>
      <c r="I36" s="4">
        <f t="shared" si="18"/>
        <v>0.17499999999999999</v>
      </c>
      <c r="J36" s="7">
        <f t="shared" si="18"/>
        <v>8.3941605839416053E-2</v>
      </c>
    </row>
    <row r="37" spans="1:10">
      <c r="A37" s="9" t="s">
        <v>3</v>
      </c>
      <c r="B37" s="4">
        <f>B33/(B30+B31+B32+B33)</f>
        <v>0</v>
      </c>
      <c r="C37" s="4">
        <f t="shared" ref="C37:J37" si="19">C33/(C30+C31+C32+C33)</f>
        <v>0</v>
      </c>
      <c r="D37" s="4">
        <f t="shared" si="19"/>
        <v>0</v>
      </c>
      <c r="E37" s="4">
        <f t="shared" si="19"/>
        <v>0</v>
      </c>
      <c r="F37" s="4">
        <f t="shared" si="19"/>
        <v>0</v>
      </c>
      <c r="G37" s="4">
        <f t="shared" si="19"/>
        <v>0</v>
      </c>
      <c r="H37" s="4">
        <f t="shared" si="19"/>
        <v>0</v>
      </c>
      <c r="I37" s="4">
        <f t="shared" si="19"/>
        <v>0</v>
      </c>
      <c r="J37" s="7">
        <f t="shared" si="19"/>
        <v>0</v>
      </c>
    </row>
    <row r="39" spans="1:10">
      <c r="A39" s="2" t="s">
        <v>63</v>
      </c>
      <c r="B39" s="5" t="s">
        <v>33</v>
      </c>
      <c r="C39" s="5" t="s">
        <v>34</v>
      </c>
      <c r="D39" s="5" t="s">
        <v>35</v>
      </c>
      <c r="E39" s="5" t="s">
        <v>36</v>
      </c>
      <c r="F39" s="6" t="s">
        <v>37</v>
      </c>
    </row>
    <row r="40" spans="1:10">
      <c r="A40" s="8" t="s">
        <v>0</v>
      </c>
      <c r="B40" s="3">
        <v>29</v>
      </c>
      <c r="C40" s="3">
        <v>27</v>
      </c>
      <c r="D40" s="3">
        <v>16</v>
      </c>
      <c r="E40" s="3">
        <v>20</v>
      </c>
      <c r="F40" s="6">
        <f>SUM(B40:E40)</f>
        <v>92</v>
      </c>
    </row>
    <row r="41" spans="1:10">
      <c r="A41" s="8" t="s">
        <v>1</v>
      </c>
      <c r="B41" s="3">
        <v>1</v>
      </c>
      <c r="C41" s="3">
        <v>5</v>
      </c>
      <c r="D41" s="3">
        <v>4</v>
      </c>
      <c r="E41" s="3">
        <v>4</v>
      </c>
      <c r="F41" s="6">
        <f t="shared" ref="F41:F43" si="20">SUM(B41:E41)</f>
        <v>14</v>
      </c>
    </row>
    <row r="42" spans="1:10">
      <c r="A42" s="8" t="s">
        <v>2</v>
      </c>
      <c r="B42" s="3">
        <v>9</v>
      </c>
      <c r="C42" s="3">
        <v>0</v>
      </c>
      <c r="D42" s="3">
        <v>1</v>
      </c>
      <c r="E42" s="3">
        <v>12</v>
      </c>
      <c r="F42" s="6">
        <f t="shared" si="20"/>
        <v>22</v>
      </c>
    </row>
    <row r="43" spans="1:10">
      <c r="A43" s="8" t="s">
        <v>3</v>
      </c>
      <c r="B43" s="3">
        <v>0</v>
      </c>
      <c r="C43" s="3">
        <v>0</v>
      </c>
      <c r="D43" s="3">
        <v>0</v>
      </c>
      <c r="E43" s="3">
        <v>0</v>
      </c>
      <c r="F43" s="6">
        <f t="shared" si="20"/>
        <v>0</v>
      </c>
    </row>
    <row r="44" spans="1:10">
      <c r="A44" s="9" t="s">
        <v>0</v>
      </c>
      <c r="B44" s="4">
        <f>B40/(B40+B41+B42+B43)</f>
        <v>0.74358974358974361</v>
      </c>
      <c r="C44" s="4">
        <f t="shared" ref="C44:F44" si="21">C40/(C40+C41+C42+C43)</f>
        <v>0.84375</v>
      </c>
      <c r="D44" s="4">
        <f t="shared" si="21"/>
        <v>0.76190476190476186</v>
      </c>
      <c r="E44" s="4">
        <f t="shared" si="21"/>
        <v>0.55555555555555558</v>
      </c>
      <c r="F44" s="7">
        <f t="shared" si="21"/>
        <v>0.71875</v>
      </c>
    </row>
    <row r="45" spans="1:10">
      <c r="A45" s="9" t="s">
        <v>1</v>
      </c>
      <c r="B45" s="4">
        <f>B41/(B40+B41+B42+B43)</f>
        <v>2.564102564102564E-2</v>
      </c>
      <c r="C45" s="4">
        <f t="shared" ref="C45:F45" si="22">C41/(C40+C41+C42+C43)</f>
        <v>0.15625</v>
      </c>
      <c r="D45" s="4">
        <f t="shared" si="22"/>
        <v>0.19047619047619047</v>
      </c>
      <c r="E45" s="4">
        <f t="shared" si="22"/>
        <v>0.1111111111111111</v>
      </c>
      <c r="F45" s="7">
        <f t="shared" si="22"/>
        <v>0.109375</v>
      </c>
    </row>
    <row r="46" spans="1:10">
      <c r="A46" s="9" t="s">
        <v>2</v>
      </c>
      <c r="B46" s="4">
        <f>B42/(B40+B41+B42+B43)</f>
        <v>0.23076923076923078</v>
      </c>
      <c r="C46" s="4">
        <f t="shared" ref="C46:F46" si="23">C42/(C40+C41+C42+C43)</f>
        <v>0</v>
      </c>
      <c r="D46" s="4">
        <f t="shared" si="23"/>
        <v>4.7619047619047616E-2</v>
      </c>
      <c r="E46" s="4">
        <f t="shared" si="23"/>
        <v>0.33333333333333331</v>
      </c>
      <c r="F46" s="7">
        <f t="shared" si="23"/>
        <v>0.171875</v>
      </c>
    </row>
    <row r="47" spans="1:10">
      <c r="A47" s="9" t="s">
        <v>3</v>
      </c>
      <c r="B47" s="4">
        <f>B43/(B40+B41+B42+B43)</f>
        <v>0</v>
      </c>
      <c r="C47" s="4">
        <f t="shared" ref="C47:F47" si="24">C43/(C40+C41+C42+C43)</f>
        <v>0</v>
      </c>
      <c r="D47" s="4">
        <f t="shared" si="24"/>
        <v>0</v>
      </c>
      <c r="E47" s="4">
        <f t="shared" si="24"/>
        <v>0</v>
      </c>
      <c r="F47" s="7">
        <f t="shared" si="24"/>
        <v>0</v>
      </c>
    </row>
    <row r="49" spans="1:11">
      <c r="A49" s="2" t="s">
        <v>63</v>
      </c>
      <c r="B49" s="5" t="s">
        <v>38</v>
      </c>
      <c r="C49" s="5" t="s">
        <v>39</v>
      </c>
      <c r="D49" s="5" t="s">
        <v>40</v>
      </c>
      <c r="E49" s="5" t="s">
        <v>41</v>
      </c>
      <c r="F49" s="5" t="s">
        <v>42</v>
      </c>
      <c r="G49" s="5" t="s">
        <v>43</v>
      </c>
      <c r="H49" s="6" t="s">
        <v>44</v>
      </c>
    </row>
    <row r="50" spans="1:11">
      <c r="A50" s="8" t="s">
        <v>0</v>
      </c>
      <c r="B50" s="3">
        <v>19</v>
      </c>
      <c r="C50" s="3">
        <v>30</v>
      </c>
      <c r="D50" s="3">
        <v>13</v>
      </c>
      <c r="E50" s="3">
        <v>16</v>
      </c>
      <c r="F50" s="3">
        <v>14</v>
      </c>
      <c r="G50" s="3">
        <v>17</v>
      </c>
      <c r="H50" s="6">
        <f>SUM(B50:G50)</f>
        <v>109</v>
      </c>
    </row>
    <row r="51" spans="1:11">
      <c r="A51" s="8" t="s">
        <v>1</v>
      </c>
      <c r="B51" s="3">
        <v>7</v>
      </c>
      <c r="C51" s="3">
        <v>8</v>
      </c>
      <c r="D51" s="3">
        <v>19</v>
      </c>
      <c r="E51" s="3">
        <v>19</v>
      </c>
      <c r="F51" s="3">
        <v>2</v>
      </c>
      <c r="G51" s="3">
        <v>13</v>
      </c>
      <c r="H51" s="6">
        <f t="shared" ref="H51:H53" si="25">SUM(B51:G51)</f>
        <v>68</v>
      </c>
    </row>
    <row r="52" spans="1:11">
      <c r="A52" s="8" t="s">
        <v>2</v>
      </c>
      <c r="B52" s="3">
        <v>4</v>
      </c>
      <c r="C52" s="3">
        <v>2</v>
      </c>
      <c r="D52" s="3">
        <v>8</v>
      </c>
      <c r="E52" s="3">
        <v>3</v>
      </c>
      <c r="F52" s="3">
        <v>7</v>
      </c>
      <c r="G52" s="3">
        <v>3</v>
      </c>
      <c r="H52" s="6">
        <f t="shared" si="25"/>
        <v>27</v>
      </c>
    </row>
    <row r="53" spans="1:11">
      <c r="A53" s="8" t="s">
        <v>3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6">
        <f t="shared" si="25"/>
        <v>0</v>
      </c>
    </row>
    <row r="54" spans="1:11">
      <c r="A54" s="9" t="s">
        <v>0</v>
      </c>
      <c r="B54" s="4">
        <f>B50/(B50+B51+B52+B53)</f>
        <v>0.6333333333333333</v>
      </c>
      <c r="C54" s="4">
        <f t="shared" ref="C54:E54" si="26">C50/(C50+C51+C52+C53)</f>
        <v>0.75</v>
      </c>
      <c r="D54" s="4">
        <f t="shared" si="26"/>
        <v>0.32500000000000001</v>
      </c>
      <c r="E54" s="4">
        <f t="shared" si="26"/>
        <v>0.42105263157894735</v>
      </c>
      <c r="F54" s="4">
        <f t="shared" ref="F54" si="27">F50/(F50+F51+F52+F53)</f>
        <v>0.60869565217391308</v>
      </c>
      <c r="G54" s="4">
        <f t="shared" ref="G54" si="28">G50/(G50+G51+G52+G53)</f>
        <v>0.51515151515151514</v>
      </c>
      <c r="H54" s="7">
        <f t="shared" ref="H54" si="29">H50/(H50+H51+H52+H53)</f>
        <v>0.53431372549019607</v>
      </c>
    </row>
    <row r="55" spans="1:11">
      <c r="A55" s="9" t="s">
        <v>1</v>
      </c>
      <c r="B55" s="4">
        <f>B51/(B50+B51+B52+B53)</f>
        <v>0.23333333333333334</v>
      </c>
      <c r="C55" s="4">
        <f t="shared" ref="C55:H55" si="30">C51/(C50+C51+C52+C53)</f>
        <v>0.2</v>
      </c>
      <c r="D55" s="4">
        <f t="shared" si="30"/>
        <v>0.47499999999999998</v>
      </c>
      <c r="E55" s="4">
        <f t="shared" si="30"/>
        <v>0.5</v>
      </c>
      <c r="F55" s="4">
        <f t="shared" si="30"/>
        <v>8.6956521739130432E-2</v>
      </c>
      <c r="G55" s="4">
        <f t="shared" si="30"/>
        <v>0.39393939393939392</v>
      </c>
      <c r="H55" s="7">
        <f t="shared" si="30"/>
        <v>0.33333333333333331</v>
      </c>
    </row>
    <row r="56" spans="1:11">
      <c r="A56" s="9" t="s">
        <v>2</v>
      </c>
      <c r="B56" s="4">
        <f>B52/(B50+B51+B52+B53)</f>
        <v>0.13333333333333333</v>
      </c>
      <c r="C56" s="4">
        <f t="shared" ref="C56:H56" si="31">C52/(C50+C51+C52+C53)</f>
        <v>0.05</v>
      </c>
      <c r="D56" s="4">
        <f t="shared" si="31"/>
        <v>0.2</v>
      </c>
      <c r="E56" s="4">
        <f t="shared" si="31"/>
        <v>7.8947368421052627E-2</v>
      </c>
      <c r="F56" s="4">
        <f t="shared" si="31"/>
        <v>0.30434782608695654</v>
      </c>
      <c r="G56" s="4">
        <f t="shared" si="31"/>
        <v>9.0909090909090912E-2</v>
      </c>
      <c r="H56" s="7">
        <f t="shared" si="31"/>
        <v>0.13235294117647059</v>
      </c>
    </row>
    <row r="57" spans="1:11">
      <c r="A57" s="9" t="s">
        <v>3</v>
      </c>
      <c r="B57" s="4">
        <f>B53/(B50+B51+B52+B53)</f>
        <v>0</v>
      </c>
      <c r="C57" s="4">
        <f t="shared" ref="C57:H57" si="32">C53/(C50+C51+C52+C53)</f>
        <v>0</v>
      </c>
      <c r="D57" s="4">
        <f t="shared" si="32"/>
        <v>0</v>
      </c>
      <c r="E57" s="4">
        <f t="shared" si="32"/>
        <v>0</v>
      </c>
      <c r="F57" s="4">
        <f t="shared" si="32"/>
        <v>0</v>
      </c>
      <c r="G57" s="4">
        <f t="shared" si="32"/>
        <v>0</v>
      </c>
      <c r="H57" s="7">
        <f t="shared" si="32"/>
        <v>0</v>
      </c>
    </row>
    <row r="59" spans="1:11">
      <c r="A59" s="2" t="s">
        <v>63</v>
      </c>
      <c r="B59" s="5" t="s">
        <v>45</v>
      </c>
      <c r="C59" s="5" t="s">
        <v>46</v>
      </c>
      <c r="D59" s="5" t="s">
        <v>47</v>
      </c>
      <c r="E59" s="5" t="s">
        <v>48</v>
      </c>
      <c r="F59" s="5" t="s">
        <v>49</v>
      </c>
      <c r="G59" s="5" t="s">
        <v>50</v>
      </c>
      <c r="H59" s="5" t="s">
        <v>52</v>
      </c>
      <c r="I59" s="5" t="s">
        <v>53</v>
      </c>
      <c r="J59" s="5" t="s">
        <v>54</v>
      </c>
      <c r="K59" s="6" t="s">
        <v>55</v>
      </c>
    </row>
    <row r="60" spans="1:11">
      <c r="A60" s="8" t="s">
        <v>0</v>
      </c>
      <c r="B60" s="3">
        <v>21</v>
      </c>
      <c r="C60" s="3">
        <v>28</v>
      </c>
      <c r="D60" s="3">
        <v>31</v>
      </c>
      <c r="E60" s="3">
        <v>21</v>
      </c>
      <c r="F60" s="3">
        <v>30</v>
      </c>
      <c r="G60" s="3">
        <v>22</v>
      </c>
      <c r="H60" s="3">
        <v>11</v>
      </c>
      <c r="I60" s="3">
        <v>16</v>
      </c>
      <c r="J60" s="3">
        <v>24</v>
      </c>
      <c r="K60" s="6">
        <f>SUM(B60:J60)</f>
        <v>204</v>
      </c>
    </row>
    <row r="61" spans="1:11">
      <c r="A61" s="8" t="s">
        <v>1</v>
      </c>
      <c r="B61" s="3">
        <v>13</v>
      </c>
      <c r="C61" s="3">
        <v>7</v>
      </c>
      <c r="D61" s="3">
        <v>7</v>
      </c>
      <c r="E61" s="3">
        <v>10</v>
      </c>
      <c r="F61" s="3">
        <v>5</v>
      </c>
      <c r="G61" s="3">
        <v>13</v>
      </c>
      <c r="H61" s="3">
        <v>9</v>
      </c>
      <c r="I61" s="3">
        <v>9</v>
      </c>
      <c r="J61" s="3">
        <v>4</v>
      </c>
      <c r="K61" s="6">
        <f t="shared" ref="K61:K63" si="33">SUM(B61:J61)</f>
        <v>77</v>
      </c>
    </row>
    <row r="62" spans="1:11">
      <c r="A62" s="8" t="s">
        <v>2</v>
      </c>
      <c r="B62" s="3">
        <v>1</v>
      </c>
      <c r="C62" s="3">
        <v>4</v>
      </c>
      <c r="D62" s="3">
        <v>2</v>
      </c>
      <c r="E62" s="3">
        <v>0</v>
      </c>
      <c r="F62" s="3">
        <v>5</v>
      </c>
      <c r="G62" s="3">
        <v>1</v>
      </c>
      <c r="H62" s="3">
        <v>5</v>
      </c>
      <c r="I62" s="3">
        <v>8</v>
      </c>
      <c r="J62" s="3">
        <v>9</v>
      </c>
      <c r="K62" s="6">
        <f t="shared" si="33"/>
        <v>35</v>
      </c>
    </row>
    <row r="63" spans="1:11">
      <c r="A63" s="8" t="s">
        <v>3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6">
        <f t="shared" si="33"/>
        <v>0</v>
      </c>
    </row>
    <row r="64" spans="1:11">
      <c r="A64" s="9" t="s">
        <v>0</v>
      </c>
      <c r="B64" s="4">
        <f>B60/(B60+B61+B62+B63)</f>
        <v>0.6</v>
      </c>
      <c r="C64" s="4">
        <f t="shared" ref="C64:D64" si="34">C60/(C60+C61+C62+C63)</f>
        <v>0.71794871794871795</v>
      </c>
      <c r="D64" s="4">
        <f t="shared" si="34"/>
        <v>0.77500000000000002</v>
      </c>
      <c r="E64" s="4">
        <f t="shared" ref="E64" si="35">E60/(E60+E61+E62+E63)</f>
        <v>0.67741935483870963</v>
      </c>
      <c r="F64" s="4">
        <f t="shared" ref="F64" si="36">F60/(F60+F61+F62+F63)</f>
        <v>0.75</v>
      </c>
      <c r="G64" s="4">
        <f t="shared" ref="G64" si="37">G60/(G60+G61+G62+G63)</f>
        <v>0.61111111111111116</v>
      </c>
      <c r="H64" s="4">
        <f t="shared" ref="H64" si="38">H60/(H60+H61+H62+H63)</f>
        <v>0.44</v>
      </c>
      <c r="I64" s="4">
        <f t="shared" ref="I64" si="39">I60/(I60+I61+I62+I63)</f>
        <v>0.48484848484848486</v>
      </c>
      <c r="J64" s="4">
        <f t="shared" ref="J64" si="40">J60/(J60+J61+J62+J63)</f>
        <v>0.64864864864864868</v>
      </c>
      <c r="K64" s="7">
        <f t="shared" ref="K64" si="41">K60/(K60+K61+K62+K63)</f>
        <v>0.64556962025316456</v>
      </c>
    </row>
    <row r="65" spans="1:11">
      <c r="A65" s="9" t="s">
        <v>1</v>
      </c>
      <c r="B65" s="4">
        <f>B61/(B60+B61+B62+B63)</f>
        <v>0.37142857142857144</v>
      </c>
      <c r="C65" s="4">
        <f t="shared" ref="C65:K65" si="42">C61/(C60+C61+C62+C63)</f>
        <v>0.17948717948717949</v>
      </c>
      <c r="D65" s="4">
        <f t="shared" si="42"/>
        <v>0.17499999999999999</v>
      </c>
      <c r="E65" s="4">
        <f t="shared" si="42"/>
        <v>0.32258064516129031</v>
      </c>
      <c r="F65" s="4">
        <f t="shared" si="42"/>
        <v>0.125</v>
      </c>
      <c r="G65" s="4">
        <f t="shared" si="42"/>
        <v>0.3611111111111111</v>
      </c>
      <c r="H65" s="4">
        <f t="shared" si="42"/>
        <v>0.36</v>
      </c>
      <c r="I65" s="4">
        <f t="shared" si="42"/>
        <v>0.27272727272727271</v>
      </c>
      <c r="J65" s="4">
        <f t="shared" si="42"/>
        <v>0.10810810810810811</v>
      </c>
      <c r="K65" s="7">
        <f t="shared" si="42"/>
        <v>0.24367088607594936</v>
      </c>
    </row>
    <row r="66" spans="1:11">
      <c r="A66" s="9" t="s">
        <v>2</v>
      </c>
      <c r="B66" s="4">
        <f>B62/(B60+B61+B62+B63)</f>
        <v>2.8571428571428571E-2</v>
      </c>
      <c r="C66" s="4">
        <f t="shared" ref="C66:K66" si="43">C62/(C60+C61+C62+C63)</f>
        <v>0.10256410256410256</v>
      </c>
      <c r="D66" s="4">
        <f t="shared" si="43"/>
        <v>0.05</v>
      </c>
      <c r="E66" s="4">
        <f t="shared" si="43"/>
        <v>0</v>
      </c>
      <c r="F66" s="4">
        <f t="shared" si="43"/>
        <v>0.125</v>
      </c>
      <c r="G66" s="4">
        <f t="shared" si="43"/>
        <v>2.7777777777777776E-2</v>
      </c>
      <c r="H66" s="4">
        <f t="shared" si="43"/>
        <v>0.2</v>
      </c>
      <c r="I66" s="4">
        <f t="shared" si="43"/>
        <v>0.24242424242424243</v>
      </c>
      <c r="J66" s="4">
        <f t="shared" si="43"/>
        <v>0.24324324324324326</v>
      </c>
      <c r="K66" s="7">
        <f t="shared" si="43"/>
        <v>0.11075949367088607</v>
      </c>
    </row>
    <row r="67" spans="1:11">
      <c r="A67" s="9" t="s">
        <v>3</v>
      </c>
      <c r="B67" s="4">
        <f>B63/(B60+B61+B62+B63)</f>
        <v>0</v>
      </c>
      <c r="C67" s="4">
        <f t="shared" ref="C67:K67" si="44">C63/(C60+C61+C62+C63)</f>
        <v>0</v>
      </c>
      <c r="D67" s="4">
        <f t="shared" si="44"/>
        <v>0</v>
      </c>
      <c r="E67" s="4">
        <f t="shared" si="44"/>
        <v>0</v>
      </c>
      <c r="F67" s="4">
        <f t="shared" si="44"/>
        <v>0</v>
      </c>
      <c r="G67" s="4">
        <f t="shared" si="44"/>
        <v>0</v>
      </c>
      <c r="H67" s="4">
        <f t="shared" si="44"/>
        <v>0</v>
      </c>
      <c r="I67" s="4">
        <f t="shared" si="44"/>
        <v>0</v>
      </c>
      <c r="J67" s="4">
        <f t="shared" si="44"/>
        <v>0</v>
      </c>
      <c r="K67" s="7">
        <f t="shared" si="44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U67"/>
  <sheetViews>
    <sheetView topLeftCell="A52" workbookViewId="0">
      <selection activeCell="A59" sqref="A59"/>
    </sheetView>
  </sheetViews>
  <sheetFormatPr defaultRowHeight="15"/>
  <cols>
    <col min="2" max="2" width="5.140625" style="1" customWidth="1"/>
    <col min="3" max="3" width="5" style="1" customWidth="1"/>
    <col min="4" max="4" width="5.28515625" style="1" customWidth="1"/>
    <col min="5" max="5" width="5.42578125" style="1" customWidth="1"/>
    <col min="6" max="6" width="5.5703125" style="1" customWidth="1"/>
    <col min="7" max="7" width="5" style="1" bestFit="1" customWidth="1"/>
    <col min="8" max="8" width="7.140625" style="1" customWidth="1"/>
    <col min="9" max="9" width="6.85546875" style="1" bestFit="1" customWidth="1"/>
    <col min="10" max="10" width="6.7109375" style="1" bestFit="1" customWidth="1"/>
    <col min="11" max="11" width="6.85546875" style="1" bestFit="1" customWidth="1"/>
    <col min="12" max="12" width="6.5703125" style="1" bestFit="1" customWidth="1"/>
  </cols>
  <sheetData>
    <row r="2" spans="1:21" ht="23.25">
      <c r="A2" s="12" t="s">
        <v>62</v>
      </c>
    </row>
    <row r="4" spans="1:21" ht="21">
      <c r="A4" s="10" t="s">
        <v>58</v>
      </c>
    </row>
    <row r="6" spans="1:21">
      <c r="A6" t="s">
        <v>61</v>
      </c>
      <c r="N6" t="s">
        <v>57</v>
      </c>
    </row>
    <row r="9" spans="1:21">
      <c r="A9" s="2" t="s">
        <v>63</v>
      </c>
      <c r="B9" s="5" t="s">
        <v>4</v>
      </c>
      <c r="C9" s="5" t="s">
        <v>5</v>
      </c>
      <c r="D9" s="5" t="s">
        <v>6</v>
      </c>
      <c r="E9" s="5" t="s">
        <v>7</v>
      </c>
      <c r="F9" s="5" t="s">
        <v>8</v>
      </c>
      <c r="G9" s="5" t="s">
        <v>9</v>
      </c>
      <c r="H9" s="5" t="s">
        <v>10</v>
      </c>
      <c r="I9" s="5" t="s">
        <v>11</v>
      </c>
      <c r="J9" s="5" t="s">
        <v>13</v>
      </c>
      <c r="K9" s="5" t="s">
        <v>14</v>
      </c>
      <c r="L9" s="6" t="s">
        <v>16</v>
      </c>
      <c r="N9" s="2" t="s">
        <v>63</v>
      </c>
      <c r="O9" s="5" t="s">
        <v>16</v>
      </c>
      <c r="P9" s="5" t="s">
        <v>23</v>
      </c>
      <c r="Q9" s="5" t="s">
        <v>32</v>
      </c>
      <c r="R9" s="5" t="s">
        <v>37</v>
      </c>
      <c r="S9" s="5" t="s">
        <v>44</v>
      </c>
      <c r="T9" s="5" t="s">
        <v>55</v>
      </c>
      <c r="U9" s="6" t="s">
        <v>56</v>
      </c>
    </row>
    <row r="10" spans="1:21">
      <c r="A10" s="8" t="s">
        <v>0</v>
      </c>
      <c r="B10" s="3">
        <v>19</v>
      </c>
      <c r="C10" s="3">
        <v>21</v>
      </c>
      <c r="D10" s="3">
        <v>16</v>
      </c>
      <c r="E10" s="3">
        <v>19</v>
      </c>
      <c r="F10" s="3">
        <v>20</v>
      </c>
      <c r="G10" s="3">
        <v>14</v>
      </c>
      <c r="H10" s="3">
        <v>14</v>
      </c>
      <c r="I10" s="3">
        <v>1</v>
      </c>
      <c r="J10" s="3">
        <v>1</v>
      </c>
      <c r="K10" s="3">
        <v>1</v>
      </c>
      <c r="L10" s="6">
        <f>SUM(B10:K10)</f>
        <v>126</v>
      </c>
      <c r="N10" s="8" t="s">
        <v>0</v>
      </c>
      <c r="O10" s="3">
        <v>126</v>
      </c>
      <c r="P10" s="3">
        <v>151</v>
      </c>
      <c r="Q10" s="3">
        <v>215</v>
      </c>
      <c r="R10" s="3">
        <v>95</v>
      </c>
      <c r="S10" s="3">
        <v>76</v>
      </c>
      <c r="T10" s="3">
        <v>226</v>
      </c>
      <c r="U10" s="6">
        <f>SUM(O10:T10)</f>
        <v>889</v>
      </c>
    </row>
    <row r="11" spans="1:21">
      <c r="A11" s="8" t="s">
        <v>1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2</v>
      </c>
      <c r="H11" s="3">
        <v>0</v>
      </c>
      <c r="I11" s="3">
        <v>0</v>
      </c>
      <c r="J11" s="3">
        <v>0</v>
      </c>
      <c r="K11" s="3">
        <v>0</v>
      </c>
      <c r="L11" s="6">
        <f>SUM(B11:K11)</f>
        <v>2</v>
      </c>
      <c r="N11" s="8" t="s">
        <v>1</v>
      </c>
      <c r="O11" s="3">
        <v>2</v>
      </c>
      <c r="P11" s="3">
        <v>39</v>
      </c>
      <c r="Q11" s="3">
        <v>49</v>
      </c>
      <c r="R11" s="3">
        <v>27</v>
      </c>
      <c r="S11" s="3">
        <v>58</v>
      </c>
      <c r="T11" s="3">
        <v>62</v>
      </c>
      <c r="U11" s="6">
        <f t="shared" ref="U11:U13" si="0">SUM(O11:T11)</f>
        <v>237</v>
      </c>
    </row>
    <row r="12" spans="1:21">
      <c r="A12" s="8" t="s">
        <v>2</v>
      </c>
      <c r="B12" s="3">
        <v>1</v>
      </c>
      <c r="C12" s="3">
        <v>1</v>
      </c>
      <c r="D12" s="3">
        <v>1</v>
      </c>
      <c r="E12" s="3">
        <v>1</v>
      </c>
      <c r="F12" s="3">
        <v>2</v>
      </c>
      <c r="G12" s="3">
        <v>6</v>
      </c>
      <c r="H12" s="3">
        <v>7</v>
      </c>
      <c r="I12" s="3">
        <v>0</v>
      </c>
      <c r="J12" s="3">
        <v>0</v>
      </c>
      <c r="K12" s="3">
        <v>0</v>
      </c>
      <c r="L12" s="6">
        <f>SUM(B12:K12)</f>
        <v>19</v>
      </c>
      <c r="N12" s="8" t="s">
        <v>2</v>
      </c>
      <c r="O12" s="3">
        <v>19</v>
      </c>
      <c r="P12" s="3">
        <v>20</v>
      </c>
      <c r="Q12" s="3">
        <v>25</v>
      </c>
      <c r="R12" s="3">
        <v>25</v>
      </c>
      <c r="S12" s="3">
        <v>24</v>
      </c>
      <c r="T12" s="3">
        <v>38</v>
      </c>
      <c r="U12" s="6">
        <f t="shared" si="0"/>
        <v>151</v>
      </c>
    </row>
    <row r="13" spans="1:21">
      <c r="A13" s="8" t="s">
        <v>3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6">
        <f>SUM(B13:K13)</f>
        <v>0</v>
      </c>
      <c r="N13" s="8" t="s">
        <v>3</v>
      </c>
      <c r="O13" s="3">
        <v>0</v>
      </c>
      <c r="P13" s="3">
        <v>1</v>
      </c>
      <c r="Q13" s="3">
        <v>1</v>
      </c>
      <c r="R13" s="3">
        <v>0</v>
      </c>
      <c r="S13" s="3">
        <v>0</v>
      </c>
      <c r="T13" s="3">
        <v>1</v>
      </c>
      <c r="U13" s="6">
        <f t="shared" si="0"/>
        <v>3</v>
      </c>
    </row>
    <row r="14" spans="1:21">
      <c r="A14" s="9" t="s">
        <v>0</v>
      </c>
      <c r="B14" s="4">
        <f>B10/(B10+B11+B12+B13)</f>
        <v>0.95</v>
      </c>
      <c r="C14" s="4">
        <f t="shared" ref="C14:I14" si="1">C10/(C10+C11+C12+C13)</f>
        <v>0.95454545454545459</v>
      </c>
      <c r="D14" s="4">
        <f t="shared" si="1"/>
        <v>0.94117647058823528</v>
      </c>
      <c r="E14" s="4">
        <f t="shared" si="1"/>
        <v>0.95</v>
      </c>
      <c r="F14" s="4">
        <f t="shared" si="1"/>
        <v>0.90909090909090906</v>
      </c>
      <c r="G14" s="4">
        <f t="shared" si="1"/>
        <v>0.63636363636363635</v>
      </c>
      <c r="H14" s="4">
        <f t="shared" si="1"/>
        <v>0.66666666666666663</v>
      </c>
      <c r="I14" s="4">
        <f t="shared" si="1"/>
        <v>1</v>
      </c>
      <c r="J14" s="4">
        <f>J10/(J10+J11+J12+J13)</f>
        <v>1</v>
      </c>
      <c r="K14" s="4">
        <f>K10/(K10+K11+K12+K13)</f>
        <v>1</v>
      </c>
      <c r="L14" s="7">
        <f>L10/(L10+L11+L12+L13)</f>
        <v>0.8571428571428571</v>
      </c>
      <c r="N14" s="9" t="s">
        <v>0</v>
      </c>
      <c r="O14" s="4">
        <v>0.8571428571428571</v>
      </c>
      <c r="P14" s="4">
        <v>0.71563981042654023</v>
      </c>
      <c r="Q14" s="4">
        <v>0.74137931034482762</v>
      </c>
      <c r="R14" s="4">
        <v>0.6462585034013606</v>
      </c>
      <c r="S14" s="4">
        <v>0.48101265822784811</v>
      </c>
      <c r="T14" s="4">
        <v>0.69113149847094801</v>
      </c>
      <c r="U14" s="7">
        <f t="shared" ref="U14" si="2">U10/(U10+U11+U12+U13)</f>
        <v>0.69453125000000004</v>
      </c>
    </row>
    <row r="15" spans="1:21">
      <c r="A15" s="9" t="s">
        <v>1</v>
      </c>
      <c r="B15" s="4">
        <f>B11/(B10+B11+B12+B13)</f>
        <v>0</v>
      </c>
      <c r="C15" s="4">
        <f t="shared" ref="C15:I15" si="3">C11/(C10+C11+C12+C13)</f>
        <v>0</v>
      </c>
      <c r="D15" s="4">
        <f t="shared" si="3"/>
        <v>0</v>
      </c>
      <c r="E15" s="4">
        <f t="shared" si="3"/>
        <v>0</v>
      </c>
      <c r="F15" s="4">
        <f t="shared" si="3"/>
        <v>0</v>
      </c>
      <c r="G15" s="4">
        <f t="shared" si="3"/>
        <v>9.0909090909090912E-2</v>
      </c>
      <c r="H15" s="4">
        <f t="shared" si="3"/>
        <v>0</v>
      </c>
      <c r="I15" s="4">
        <f t="shared" si="3"/>
        <v>0</v>
      </c>
      <c r="J15" s="4">
        <f>J11/(J10+J11+J12+J13)</f>
        <v>0</v>
      </c>
      <c r="K15" s="4">
        <f>K11/(K10+K11+K12+K13)</f>
        <v>0</v>
      </c>
      <c r="L15" s="7">
        <f>L11/(L10+L11+L12+L13)</f>
        <v>1.3605442176870748E-2</v>
      </c>
      <c r="N15" s="9" t="s">
        <v>1</v>
      </c>
      <c r="O15" s="4">
        <v>1.3605442176870748E-2</v>
      </c>
      <c r="P15" s="4">
        <v>0.18483412322274881</v>
      </c>
      <c r="Q15" s="4">
        <v>0.16896551724137931</v>
      </c>
      <c r="R15" s="4">
        <v>0.18367346938775511</v>
      </c>
      <c r="S15" s="4">
        <v>0.36708860759493672</v>
      </c>
      <c r="T15" s="4">
        <v>0.18960244648318042</v>
      </c>
      <c r="U15" s="7">
        <f t="shared" ref="U15" si="4">U11/(U10+U11+U12+U13)</f>
        <v>0.18515624999999999</v>
      </c>
    </row>
    <row r="16" spans="1:21">
      <c r="A16" s="9" t="s">
        <v>2</v>
      </c>
      <c r="B16" s="4">
        <f>B12/(B10+B11+B12+B13)</f>
        <v>0.05</v>
      </c>
      <c r="C16" s="4">
        <f t="shared" ref="C16:I16" si="5">C12/(C10+C11+C12+C13)</f>
        <v>4.5454545454545456E-2</v>
      </c>
      <c r="D16" s="4">
        <f t="shared" si="5"/>
        <v>5.8823529411764705E-2</v>
      </c>
      <c r="E16" s="4">
        <f t="shared" si="5"/>
        <v>0.05</v>
      </c>
      <c r="F16" s="4">
        <f t="shared" si="5"/>
        <v>9.0909090909090912E-2</v>
      </c>
      <c r="G16" s="4">
        <f t="shared" si="5"/>
        <v>0.27272727272727271</v>
      </c>
      <c r="H16" s="4">
        <f t="shared" si="5"/>
        <v>0.33333333333333331</v>
      </c>
      <c r="I16" s="4">
        <f t="shared" si="5"/>
        <v>0</v>
      </c>
      <c r="J16" s="4">
        <f>J12/(J10+J11+J12+J13)</f>
        <v>0</v>
      </c>
      <c r="K16" s="4">
        <f>K12/(K10+K11+K12+K13)</f>
        <v>0</v>
      </c>
      <c r="L16" s="7">
        <f>L12/(L10+L11+L12+L13)</f>
        <v>0.12925170068027211</v>
      </c>
      <c r="N16" s="9" t="s">
        <v>2</v>
      </c>
      <c r="O16" s="4">
        <v>0.12925170068027211</v>
      </c>
      <c r="P16" s="4">
        <v>9.4786729857819899E-2</v>
      </c>
      <c r="Q16" s="4">
        <v>8.6206896551724144E-2</v>
      </c>
      <c r="R16" s="4">
        <v>0.17006802721088435</v>
      </c>
      <c r="S16" s="4">
        <v>0.15189873417721519</v>
      </c>
      <c r="T16" s="4">
        <v>0.11620795107033639</v>
      </c>
      <c r="U16" s="7">
        <f t="shared" ref="U16" si="6">U12/(U10+U11+U12+U13)</f>
        <v>0.11796875</v>
      </c>
    </row>
    <row r="17" spans="1:21">
      <c r="A17" s="9" t="s">
        <v>3</v>
      </c>
      <c r="B17" s="4">
        <f>B13/(B10+B11+B12+B13)</f>
        <v>0</v>
      </c>
      <c r="C17" s="4">
        <f t="shared" ref="C17:I17" si="7">C13/(C10+C11+C12+C13)</f>
        <v>0</v>
      </c>
      <c r="D17" s="4">
        <f t="shared" si="7"/>
        <v>0</v>
      </c>
      <c r="E17" s="4">
        <f t="shared" si="7"/>
        <v>0</v>
      </c>
      <c r="F17" s="4">
        <f t="shared" si="7"/>
        <v>0</v>
      </c>
      <c r="G17" s="4">
        <f t="shared" si="7"/>
        <v>0</v>
      </c>
      <c r="H17" s="4">
        <f t="shared" si="7"/>
        <v>0</v>
      </c>
      <c r="I17" s="4">
        <f t="shared" si="7"/>
        <v>0</v>
      </c>
      <c r="J17" s="4">
        <f>J13/(J10+J11+J12+J13)</f>
        <v>0</v>
      </c>
      <c r="K17" s="4">
        <f>K13/(K10+K11+K12+K13)</f>
        <v>0</v>
      </c>
      <c r="L17" s="7">
        <f>L13/(L10+L11+L12+L13)</f>
        <v>0</v>
      </c>
      <c r="N17" s="9" t="s">
        <v>3</v>
      </c>
      <c r="O17" s="4">
        <v>0</v>
      </c>
      <c r="P17" s="4">
        <v>4.7393364928909956E-3</v>
      </c>
      <c r="Q17" s="4">
        <v>3.4482758620689655E-3</v>
      </c>
      <c r="R17" s="4">
        <v>0</v>
      </c>
      <c r="S17" s="4">
        <v>0</v>
      </c>
      <c r="T17" s="4">
        <v>3.0581039755351682E-3</v>
      </c>
      <c r="U17" s="7">
        <f t="shared" ref="U17" si="8">U13/(U10+U11+U12+U13)</f>
        <v>2.3437499999999999E-3</v>
      </c>
    </row>
    <row r="19" spans="1:21">
      <c r="A19" s="2" t="s">
        <v>63</v>
      </c>
      <c r="B19" s="5" t="s">
        <v>17</v>
      </c>
      <c r="C19" s="5" t="s">
        <v>18</v>
      </c>
      <c r="D19" s="5" t="s">
        <v>19</v>
      </c>
      <c r="E19" s="5" t="s">
        <v>20</v>
      </c>
      <c r="F19" s="5" t="s">
        <v>21</v>
      </c>
      <c r="G19" s="5" t="s">
        <v>22</v>
      </c>
      <c r="H19" s="5" t="s">
        <v>59</v>
      </c>
      <c r="I19" s="5" t="s">
        <v>60</v>
      </c>
      <c r="J19" s="6" t="s">
        <v>23</v>
      </c>
    </row>
    <row r="20" spans="1:21">
      <c r="A20" s="8" t="s">
        <v>0</v>
      </c>
      <c r="B20" s="3">
        <v>21</v>
      </c>
      <c r="C20" s="3">
        <v>31</v>
      </c>
      <c r="D20" s="3">
        <v>27</v>
      </c>
      <c r="E20" s="3">
        <v>22</v>
      </c>
      <c r="F20" s="3">
        <v>18</v>
      </c>
      <c r="G20" s="3">
        <v>30</v>
      </c>
      <c r="H20" s="3">
        <v>1</v>
      </c>
      <c r="I20" s="3">
        <v>1</v>
      </c>
      <c r="J20" s="6">
        <f>SUM(B20:I20)</f>
        <v>151</v>
      </c>
    </row>
    <row r="21" spans="1:21">
      <c r="A21" s="8" t="s">
        <v>1</v>
      </c>
      <c r="B21" s="3">
        <v>11</v>
      </c>
      <c r="C21" s="3">
        <v>6</v>
      </c>
      <c r="D21" s="3">
        <v>5</v>
      </c>
      <c r="E21" s="3">
        <v>5</v>
      </c>
      <c r="F21" s="3">
        <v>8</v>
      </c>
      <c r="G21" s="3">
        <v>4</v>
      </c>
      <c r="H21" s="3">
        <v>0</v>
      </c>
      <c r="I21" s="3">
        <v>0</v>
      </c>
      <c r="J21" s="6">
        <f>SUM(B21:I21)</f>
        <v>39</v>
      </c>
    </row>
    <row r="22" spans="1:21">
      <c r="A22" s="8" t="s">
        <v>2</v>
      </c>
      <c r="B22" s="3">
        <v>7</v>
      </c>
      <c r="C22" s="3">
        <v>1</v>
      </c>
      <c r="D22" s="3">
        <v>4</v>
      </c>
      <c r="E22" s="3">
        <v>1</v>
      </c>
      <c r="F22" s="3">
        <v>4</v>
      </c>
      <c r="G22" s="3">
        <v>3</v>
      </c>
      <c r="H22" s="3">
        <v>0</v>
      </c>
      <c r="I22" s="3">
        <v>0</v>
      </c>
      <c r="J22" s="6">
        <f>SUM(B22:I22)</f>
        <v>20</v>
      </c>
    </row>
    <row r="23" spans="1:21">
      <c r="A23" s="8" t="s">
        <v>3</v>
      </c>
      <c r="B23" s="3">
        <v>0</v>
      </c>
      <c r="C23" s="3">
        <v>0</v>
      </c>
      <c r="D23" s="3">
        <v>0</v>
      </c>
      <c r="E23" s="3">
        <v>1</v>
      </c>
      <c r="F23" s="3">
        <v>0</v>
      </c>
      <c r="G23" s="3">
        <v>0</v>
      </c>
      <c r="H23" s="3">
        <v>0</v>
      </c>
      <c r="I23" s="3">
        <v>0</v>
      </c>
      <c r="J23" s="6">
        <f>SUM(B23:I23)</f>
        <v>1</v>
      </c>
    </row>
    <row r="24" spans="1:21">
      <c r="A24" s="9" t="s">
        <v>0</v>
      </c>
      <c r="B24" s="4">
        <f>B20/(B20+B21+B22+B23)</f>
        <v>0.53846153846153844</v>
      </c>
      <c r="C24" s="4">
        <f t="shared" ref="C24:G24" si="9">C20/(C20+C21+C22+C23)</f>
        <v>0.81578947368421051</v>
      </c>
      <c r="D24" s="4">
        <f t="shared" si="9"/>
        <v>0.75</v>
      </c>
      <c r="E24" s="4">
        <f t="shared" si="9"/>
        <v>0.75862068965517238</v>
      </c>
      <c r="F24" s="4">
        <f t="shared" si="9"/>
        <v>0.6</v>
      </c>
      <c r="G24" s="4">
        <f t="shared" si="9"/>
        <v>0.81081081081081086</v>
      </c>
      <c r="H24" s="4">
        <f t="shared" ref="H24" si="10">H20/(H20+H21+H22+H23)</f>
        <v>1</v>
      </c>
      <c r="I24" s="4">
        <f t="shared" ref="I24" si="11">I20/(I20+I21+I22+I23)</f>
        <v>1</v>
      </c>
      <c r="J24" s="7">
        <f>J20/(J20+J21+J22+J23)</f>
        <v>0.71563981042654023</v>
      </c>
    </row>
    <row r="25" spans="1:21">
      <c r="A25" s="9" t="s">
        <v>1</v>
      </c>
      <c r="B25" s="4">
        <f>B21/(B20+B21+B22+B23)</f>
        <v>0.28205128205128205</v>
      </c>
      <c r="C25" s="4">
        <f t="shared" ref="C25:I25" si="12">C21/(C20+C21+C22+C23)</f>
        <v>0.15789473684210525</v>
      </c>
      <c r="D25" s="4">
        <f t="shared" si="12"/>
        <v>0.1388888888888889</v>
      </c>
      <c r="E25" s="4">
        <f t="shared" si="12"/>
        <v>0.17241379310344829</v>
      </c>
      <c r="F25" s="4">
        <f t="shared" si="12"/>
        <v>0.26666666666666666</v>
      </c>
      <c r="G25" s="4">
        <f t="shared" si="12"/>
        <v>0.10810810810810811</v>
      </c>
      <c r="H25" s="4">
        <f t="shared" si="12"/>
        <v>0</v>
      </c>
      <c r="I25" s="4">
        <f t="shared" si="12"/>
        <v>0</v>
      </c>
      <c r="J25" s="7">
        <f>J21/(J20+J21+J22+J23)</f>
        <v>0.18483412322274881</v>
      </c>
    </row>
    <row r="26" spans="1:21">
      <c r="A26" s="9" t="s">
        <v>2</v>
      </c>
      <c r="B26" s="4">
        <f>B22/(B20+B21+B22+B23)</f>
        <v>0.17948717948717949</v>
      </c>
      <c r="C26" s="4">
        <f t="shared" ref="C26:I26" si="13">C22/(C20+C21+C22+C23)</f>
        <v>2.6315789473684209E-2</v>
      </c>
      <c r="D26" s="4">
        <f t="shared" si="13"/>
        <v>0.1111111111111111</v>
      </c>
      <c r="E26" s="4">
        <f t="shared" si="13"/>
        <v>3.4482758620689655E-2</v>
      </c>
      <c r="F26" s="4">
        <f t="shared" si="13"/>
        <v>0.13333333333333333</v>
      </c>
      <c r="G26" s="4">
        <f t="shared" si="13"/>
        <v>8.1081081081081086E-2</v>
      </c>
      <c r="H26" s="4">
        <f t="shared" si="13"/>
        <v>0</v>
      </c>
      <c r="I26" s="4">
        <f t="shared" si="13"/>
        <v>0</v>
      </c>
      <c r="J26" s="7">
        <f>J22/(J20+J21+J22+J23)</f>
        <v>9.4786729857819899E-2</v>
      </c>
    </row>
    <row r="27" spans="1:21">
      <c r="A27" s="9" t="s">
        <v>3</v>
      </c>
      <c r="B27" s="4">
        <f>B23/(B20+B21+B22+B23)</f>
        <v>0</v>
      </c>
      <c r="C27" s="4">
        <f t="shared" ref="C27:I27" si="14">C23/(C20+C21+C22+C23)</f>
        <v>0</v>
      </c>
      <c r="D27" s="4">
        <f t="shared" si="14"/>
        <v>0</v>
      </c>
      <c r="E27" s="4">
        <f t="shared" si="14"/>
        <v>3.4482758620689655E-2</v>
      </c>
      <c r="F27" s="4">
        <f t="shared" si="14"/>
        <v>0</v>
      </c>
      <c r="G27" s="4">
        <f t="shared" si="14"/>
        <v>0</v>
      </c>
      <c r="H27" s="4">
        <f t="shared" si="14"/>
        <v>0</v>
      </c>
      <c r="I27" s="4">
        <f t="shared" si="14"/>
        <v>0</v>
      </c>
      <c r="J27" s="7">
        <f>J23/(J20+J21+J22+J23)</f>
        <v>4.7393364928909956E-3</v>
      </c>
    </row>
    <row r="29" spans="1:21">
      <c r="A29" s="2" t="s">
        <v>63</v>
      </c>
      <c r="B29" s="5" t="s">
        <v>24</v>
      </c>
      <c r="C29" s="5" t="s">
        <v>25</v>
      </c>
      <c r="D29" s="5" t="s">
        <v>26</v>
      </c>
      <c r="E29" s="5" t="s">
        <v>27</v>
      </c>
      <c r="F29" s="5" t="s">
        <v>28</v>
      </c>
      <c r="G29" s="5" t="s">
        <v>29</v>
      </c>
      <c r="H29" s="5" t="s">
        <v>30</v>
      </c>
      <c r="I29" s="5" t="s">
        <v>31</v>
      </c>
      <c r="J29" s="6" t="s">
        <v>32</v>
      </c>
    </row>
    <row r="30" spans="1:21">
      <c r="A30" s="8" t="s">
        <v>0</v>
      </c>
      <c r="B30" s="3">
        <v>21</v>
      </c>
      <c r="C30" s="3">
        <v>26</v>
      </c>
      <c r="D30" s="3">
        <v>33</v>
      </c>
      <c r="E30" s="3">
        <v>31</v>
      </c>
      <c r="F30" s="3">
        <v>28</v>
      </c>
      <c r="G30" s="3">
        <v>29</v>
      </c>
      <c r="H30" s="3">
        <v>16</v>
      </c>
      <c r="I30" s="3">
        <v>31</v>
      </c>
      <c r="J30" s="6">
        <f>SUM(B30:I30)</f>
        <v>215</v>
      </c>
    </row>
    <row r="31" spans="1:21">
      <c r="A31" s="8" t="s">
        <v>1</v>
      </c>
      <c r="B31" s="3">
        <v>9</v>
      </c>
      <c r="C31" s="3">
        <v>11</v>
      </c>
      <c r="D31" s="3">
        <v>0</v>
      </c>
      <c r="E31" s="3">
        <v>6</v>
      </c>
      <c r="F31" s="3">
        <v>8</v>
      </c>
      <c r="G31" s="3">
        <v>6</v>
      </c>
      <c r="H31" s="3">
        <v>3</v>
      </c>
      <c r="I31" s="3">
        <v>6</v>
      </c>
      <c r="J31" s="6">
        <f t="shared" ref="J31:J33" si="15">SUM(B31:I31)</f>
        <v>49</v>
      </c>
    </row>
    <row r="32" spans="1:21">
      <c r="A32" s="8" t="s">
        <v>2</v>
      </c>
      <c r="B32" s="3">
        <v>5</v>
      </c>
      <c r="C32" s="3">
        <v>4</v>
      </c>
      <c r="D32" s="3">
        <v>4</v>
      </c>
      <c r="E32" s="3">
        <v>1</v>
      </c>
      <c r="F32" s="3">
        <v>2</v>
      </c>
      <c r="G32" s="3">
        <v>1</v>
      </c>
      <c r="H32" s="3">
        <v>8</v>
      </c>
      <c r="I32" s="3">
        <v>0</v>
      </c>
      <c r="J32" s="6">
        <f t="shared" si="15"/>
        <v>25</v>
      </c>
    </row>
    <row r="33" spans="1:10">
      <c r="A33" s="8" t="s">
        <v>3</v>
      </c>
      <c r="B33" s="3">
        <v>0</v>
      </c>
      <c r="C33" s="3">
        <v>0</v>
      </c>
      <c r="D33" s="3">
        <v>0</v>
      </c>
      <c r="E33" s="3">
        <v>1</v>
      </c>
      <c r="F33" s="3">
        <v>0</v>
      </c>
      <c r="G33" s="3">
        <v>0</v>
      </c>
      <c r="H33" s="3">
        <v>0</v>
      </c>
      <c r="I33" s="3">
        <v>0</v>
      </c>
      <c r="J33" s="6">
        <f t="shared" si="15"/>
        <v>1</v>
      </c>
    </row>
    <row r="34" spans="1:10">
      <c r="A34" s="9" t="s">
        <v>0</v>
      </c>
      <c r="B34" s="4">
        <f>B30/(B30+B31+B32+B33)</f>
        <v>0.6</v>
      </c>
      <c r="C34" s="4">
        <f t="shared" ref="C34:J34" si="16">C30/(C30+C31+C32+C33)</f>
        <v>0.63414634146341464</v>
      </c>
      <c r="D34" s="4">
        <f t="shared" si="16"/>
        <v>0.89189189189189189</v>
      </c>
      <c r="E34" s="4">
        <f t="shared" si="16"/>
        <v>0.79487179487179482</v>
      </c>
      <c r="F34" s="4">
        <f t="shared" si="16"/>
        <v>0.73684210526315785</v>
      </c>
      <c r="G34" s="4">
        <f t="shared" si="16"/>
        <v>0.80555555555555558</v>
      </c>
      <c r="H34" s="4">
        <f t="shared" si="16"/>
        <v>0.59259259259259256</v>
      </c>
      <c r="I34" s="4">
        <f t="shared" si="16"/>
        <v>0.83783783783783783</v>
      </c>
      <c r="J34" s="7">
        <f t="shared" si="16"/>
        <v>0.74137931034482762</v>
      </c>
    </row>
    <row r="35" spans="1:10">
      <c r="A35" s="9" t="s">
        <v>1</v>
      </c>
      <c r="B35" s="4">
        <f>B31/(B30+B31+B32+B33)</f>
        <v>0.25714285714285712</v>
      </c>
      <c r="C35" s="4">
        <f t="shared" ref="C35:J35" si="17">C31/(C30+C31+C32+C33)</f>
        <v>0.26829268292682928</v>
      </c>
      <c r="D35" s="4">
        <f t="shared" si="17"/>
        <v>0</v>
      </c>
      <c r="E35" s="4">
        <f t="shared" si="17"/>
        <v>0.15384615384615385</v>
      </c>
      <c r="F35" s="4">
        <f t="shared" si="17"/>
        <v>0.21052631578947367</v>
      </c>
      <c r="G35" s="4">
        <f t="shared" si="17"/>
        <v>0.16666666666666666</v>
      </c>
      <c r="H35" s="4">
        <f t="shared" si="17"/>
        <v>0.1111111111111111</v>
      </c>
      <c r="I35" s="4">
        <f t="shared" si="17"/>
        <v>0.16216216216216217</v>
      </c>
      <c r="J35" s="7">
        <f t="shared" si="17"/>
        <v>0.16896551724137931</v>
      </c>
    </row>
    <row r="36" spans="1:10">
      <c r="A36" s="9" t="s">
        <v>2</v>
      </c>
      <c r="B36" s="4">
        <f>B32/(B30+B31+B32+B33)</f>
        <v>0.14285714285714285</v>
      </c>
      <c r="C36" s="4">
        <f t="shared" ref="C36:J36" si="18">C32/(C30+C31+C32+C33)</f>
        <v>9.7560975609756101E-2</v>
      </c>
      <c r="D36" s="4">
        <f t="shared" si="18"/>
        <v>0.10810810810810811</v>
      </c>
      <c r="E36" s="4">
        <f t="shared" si="18"/>
        <v>2.564102564102564E-2</v>
      </c>
      <c r="F36" s="4">
        <f t="shared" si="18"/>
        <v>5.2631578947368418E-2</v>
      </c>
      <c r="G36" s="4">
        <f t="shared" si="18"/>
        <v>2.7777777777777776E-2</v>
      </c>
      <c r="H36" s="4">
        <f t="shared" si="18"/>
        <v>0.29629629629629628</v>
      </c>
      <c r="I36" s="4">
        <f t="shared" si="18"/>
        <v>0</v>
      </c>
      <c r="J36" s="7">
        <f t="shared" si="18"/>
        <v>8.6206896551724144E-2</v>
      </c>
    </row>
    <row r="37" spans="1:10">
      <c r="A37" s="9" t="s">
        <v>3</v>
      </c>
      <c r="B37" s="4">
        <f>B33/(B30+B31+B32+B33)</f>
        <v>0</v>
      </c>
      <c r="C37" s="4">
        <f t="shared" ref="C37:J37" si="19">C33/(C30+C31+C32+C33)</f>
        <v>0</v>
      </c>
      <c r="D37" s="4">
        <f t="shared" si="19"/>
        <v>0</v>
      </c>
      <c r="E37" s="4">
        <f t="shared" si="19"/>
        <v>2.564102564102564E-2</v>
      </c>
      <c r="F37" s="4">
        <f t="shared" si="19"/>
        <v>0</v>
      </c>
      <c r="G37" s="4">
        <f t="shared" si="19"/>
        <v>0</v>
      </c>
      <c r="H37" s="4">
        <f t="shared" si="19"/>
        <v>0</v>
      </c>
      <c r="I37" s="4">
        <f t="shared" si="19"/>
        <v>0</v>
      </c>
      <c r="J37" s="7">
        <f t="shared" si="19"/>
        <v>3.4482758620689655E-3</v>
      </c>
    </row>
    <row r="39" spans="1:10">
      <c r="A39" s="2" t="s">
        <v>63</v>
      </c>
      <c r="B39" s="5" t="s">
        <v>33</v>
      </c>
      <c r="C39" s="5" t="s">
        <v>34</v>
      </c>
      <c r="D39" s="5" t="s">
        <v>35</v>
      </c>
      <c r="E39" s="5" t="s">
        <v>36</v>
      </c>
      <c r="F39" s="6" t="s">
        <v>37</v>
      </c>
    </row>
    <row r="40" spans="1:10">
      <c r="A40" s="8" t="s">
        <v>0</v>
      </c>
      <c r="B40" s="3">
        <v>23</v>
      </c>
      <c r="C40" s="3">
        <v>18</v>
      </c>
      <c r="D40" s="3">
        <v>27</v>
      </c>
      <c r="E40" s="3">
        <v>27</v>
      </c>
      <c r="F40" s="6">
        <f>SUM(B40:E40)</f>
        <v>95</v>
      </c>
    </row>
    <row r="41" spans="1:10">
      <c r="A41" s="8" t="s">
        <v>1</v>
      </c>
      <c r="B41" s="3">
        <v>9</v>
      </c>
      <c r="C41" s="3">
        <v>10</v>
      </c>
      <c r="D41" s="3">
        <v>6</v>
      </c>
      <c r="E41" s="3">
        <v>2</v>
      </c>
      <c r="F41" s="6">
        <f t="shared" ref="F41:F43" si="20">SUM(B41:E41)</f>
        <v>27</v>
      </c>
    </row>
    <row r="42" spans="1:10">
      <c r="A42" s="8" t="s">
        <v>2</v>
      </c>
      <c r="B42" s="3">
        <v>7</v>
      </c>
      <c r="C42" s="3">
        <v>5</v>
      </c>
      <c r="D42" s="3">
        <v>6</v>
      </c>
      <c r="E42" s="3">
        <v>7</v>
      </c>
      <c r="F42" s="6">
        <f t="shared" si="20"/>
        <v>25</v>
      </c>
    </row>
    <row r="43" spans="1:10">
      <c r="A43" s="8" t="s">
        <v>3</v>
      </c>
      <c r="B43" s="3">
        <v>0</v>
      </c>
      <c r="C43" s="3">
        <v>0</v>
      </c>
      <c r="D43" s="3">
        <v>0</v>
      </c>
      <c r="E43" s="3">
        <v>0</v>
      </c>
      <c r="F43" s="6">
        <f t="shared" si="20"/>
        <v>0</v>
      </c>
    </row>
    <row r="44" spans="1:10">
      <c r="A44" s="9" t="s">
        <v>0</v>
      </c>
      <c r="B44" s="4">
        <f>B40/(B40+B41+B42+B43)</f>
        <v>0.58974358974358976</v>
      </c>
      <c r="C44" s="4">
        <f t="shared" ref="C44:F44" si="21">C40/(C40+C41+C42+C43)</f>
        <v>0.54545454545454541</v>
      </c>
      <c r="D44" s="4">
        <f t="shared" si="21"/>
        <v>0.69230769230769229</v>
      </c>
      <c r="E44" s="4">
        <f t="shared" si="21"/>
        <v>0.75</v>
      </c>
      <c r="F44" s="7">
        <f t="shared" si="21"/>
        <v>0.6462585034013606</v>
      </c>
    </row>
    <row r="45" spans="1:10">
      <c r="A45" s="9" t="s">
        <v>1</v>
      </c>
      <c r="B45" s="4">
        <f>B41/(B40+B41+B42+B43)</f>
        <v>0.23076923076923078</v>
      </c>
      <c r="C45" s="4">
        <f t="shared" ref="C45:F45" si="22">C41/(C40+C41+C42+C43)</f>
        <v>0.30303030303030304</v>
      </c>
      <c r="D45" s="4">
        <f t="shared" si="22"/>
        <v>0.15384615384615385</v>
      </c>
      <c r="E45" s="4">
        <f t="shared" si="22"/>
        <v>5.5555555555555552E-2</v>
      </c>
      <c r="F45" s="7">
        <f t="shared" si="22"/>
        <v>0.18367346938775511</v>
      </c>
    </row>
    <row r="46" spans="1:10">
      <c r="A46" s="9" t="s">
        <v>2</v>
      </c>
      <c r="B46" s="4">
        <f>B42/(B40+B41+B42+B43)</f>
        <v>0.17948717948717949</v>
      </c>
      <c r="C46" s="4">
        <f t="shared" ref="C46:F46" si="23">C42/(C40+C41+C42+C43)</f>
        <v>0.15151515151515152</v>
      </c>
      <c r="D46" s="4">
        <f t="shared" si="23"/>
        <v>0.15384615384615385</v>
      </c>
      <c r="E46" s="4">
        <f t="shared" si="23"/>
        <v>0.19444444444444445</v>
      </c>
      <c r="F46" s="7">
        <f t="shared" si="23"/>
        <v>0.17006802721088435</v>
      </c>
    </row>
    <row r="47" spans="1:10">
      <c r="A47" s="9" t="s">
        <v>3</v>
      </c>
      <c r="B47" s="4">
        <f>B43/(B40+B41+B42+B43)</f>
        <v>0</v>
      </c>
      <c r="C47" s="4">
        <f t="shared" ref="C47:F47" si="24">C43/(C40+C41+C42+C43)</f>
        <v>0</v>
      </c>
      <c r="D47" s="4">
        <f t="shared" si="24"/>
        <v>0</v>
      </c>
      <c r="E47" s="4">
        <f t="shared" si="24"/>
        <v>0</v>
      </c>
      <c r="F47" s="7">
        <f t="shared" si="24"/>
        <v>0</v>
      </c>
    </row>
    <row r="49" spans="1:12">
      <c r="A49" s="2" t="s">
        <v>63</v>
      </c>
      <c r="B49" s="5" t="s">
        <v>38</v>
      </c>
      <c r="C49" s="5" t="s">
        <v>39</v>
      </c>
      <c r="D49" s="5" t="s">
        <v>40</v>
      </c>
      <c r="E49" s="5" t="s">
        <v>41</v>
      </c>
      <c r="F49" s="5" t="s">
        <v>42</v>
      </c>
      <c r="G49" s="5" t="s">
        <v>43</v>
      </c>
      <c r="H49" s="6" t="s">
        <v>44</v>
      </c>
    </row>
    <row r="50" spans="1:12">
      <c r="A50" s="8" t="s">
        <v>0</v>
      </c>
      <c r="B50" s="3">
        <v>7</v>
      </c>
      <c r="C50" s="3">
        <v>18</v>
      </c>
      <c r="D50" s="3">
        <v>11</v>
      </c>
      <c r="E50" s="3">
        <v>13</v>
      </c>
      <c r="F50" s="3">
        <v>15</v>
      </c>
      <c r="G50" s="3">
        <v>12</v>
      </c>
      <c r="H50" s="6">
        <f>SUM(B50:G50)</f>
        <v>76</v>
      </c>
    </row>
    <row r="51" spans="1:12">
      <c r="A51" s="8" t="s">
        <v>1</v>
      </c>
      <c r="B51" s="3">
        <v>9</v>
      </c>
      <c r="C51" s="3">
        <v>14</v>
      </c>
      <c r="D51" s="3">
        <v>12</v>
      </c>
      <c r="E51" s="3">
        <v>13</v>
      </c>
      <c r="F51" s="3">
        <v>8</v>
      </c>
      <c r="G51" s="3">
        <v>2</v>
      </c>
      <c r="H51" s="6">
        <f t="shared" ref="H51:H53" si="25">SUM(B51:G51)</f>
        <v>58</v>
      </c>
    </row>
    <row r="52" spans="1:12">
      <c r="A52" s="8" t="s">
        <v>2</v>
      </c>
      <c r="B52" s="3">
        <v>2</v>
      </c>
      <c r="C52" s="3">
        <v>3</v>
      </c>
      <c r="D52" s="3">
        <v>7</v>
      </c>
      <c r="E52" s="3">
        <v>9</v>
      </c>
      <c r="F52" s="3">
        <v>2</v>
      </c>
      <c r="G52" s="3">
        <v>1</v>
      </c>
      <c r="H52" s="6">
        <f t="shared" si="25"/>
        <v>24</v>
      </c>
    </row>
    <row r="53" spans="1:12">
      <c r="A53" s="8" t="s">
        <v>3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6">
        <f t="shared" si="25"/>
        <v>0</v>
      </c>
    </row>
    <row r="54" spans="1:12">
      <c r="A54" s="9" t="s">
        <v>0</v>
      </c>
      <c r="B54" s="4">
        <f>B50/(B50+B51+B52+B53)</f>
        <v>0.3888888888888889</v>
      </c>
      <c r="C54" s="4">
        <f t="shared" ref="C54:H54" si="26">C50/(C50+C51+C52+C53)</f>
        <v>0.51428571428571423</v>
      </c>
      <c r="D54" s="4">
        <f t="shared" si="26"/>
        <v>0.36666666666666664</v>
      </c>
      <c r="E54" s="4">
        <f t="shared" si="26"/>
        <v>0.37142857142857144</v>
      </c>
      <c r="F54" s="4">
        <f t="shared" si="26"/>
        <v>0.6</v>
      </c>
      <c r="G54" s="4">
        <f t="shared" si="26"/>
        <v>0.8</v>
      </c>
      <c r="H54" s="7">
        <f t="shared" si="26"/>
        <v>0.48101265822784811</v>
      </c>
    </row>
    <row r="55" spans="1:12">
      <c r="A55" s="9" t="s">
        <v>1</v>
      </c>
      <c r="B55" s="4">
        <f>B51/(B50+B51+B52+B53)</f>
        <v>0.5</v>
      </c>
      <c r="C55" s="4">
        <f t="shared" ref="C55:H55" si="27">C51/(C50+C51+C52+C53)</f>
        <v>0.4</v>
      </c>
      <c r="D55" s="4">
        <f t="shared" si="27"/>
        <v>0.4</v>
      </c>
      <c r="E55" s="4">
        <f t="shared" si="27"/>
        <v>0.37142857142857144</v>
      </c>
      <c r="F55" s="4">
        <f t="shared" si="27"/>
        <v>0.32</v>
      </c>
      <c r="G55" s="4">
        <f t="shared" si="27"/>
        <v>0.13333333333333333</v>
      </c>
      <c r="H55" s="7">
        <f t="shared" si="27"/>
        <v>0.36708860759493672</v>
      </c>
    </row>
    <row r="56" spans="1:12">
      <c r="A56" s="9" t="s">
        <v>2</v>
      </c>
      <c r="B56" s="4">
        <f>B52/(B50+B51+B52+B53)</f>
        <v>0.1111111111111111</v>
      </c>
      <c r="C56" s="4">
        <f t="shared" ref="C56:H56" si="28">C52/(C50+C51+C52+C53)</f>
        <v>8.5714285714285715E-2</v>
      </c>
      <c r="D56" s="4">
        <f t="shared" si="28"/>
        <v>0.23333333333333334</v>
      </c>
      <c r="E56" s="4">
        <f t="shared" si="28"/>
        <v>0.25714285714285712</v>
      </c>
      <c r="F56" s="4">
        <f t="shared" si="28"/>
        <v>0.08</v>
      </c>
      <c r="G56" s="4">
        <f t="shared" si="28"/>
        <v>6.6666666666666666E-2</v>
      </c>
      <c r="H56" s="7">
        <f t="shared" si="28"/>
        <v>0.15189873417721519</v>
      </c>
    </row>
    <row r="57" spans="1:12">
      <c r="A57" s="9" t="s">
        <v>3</v>
      </c>
      <c r="B57" s="4">
        <f>B53/(B50+B51+B52+B53)</f>
        <v>0</v>
      </c>
      <c r="C57" s="4">
        <f t="shared" ref="C57:H57" si="29">C53/(C50+C51+C52+C53)</f>
        <v>0</v>
      </c>
      <c r="D57" s="4">
        <f t="shared" si="29"/>
        <v>0</v>
      </c>
      <c r="E57" s="4">
        <f t="shared" si="29"/>
        <v>0</v>
      </c>
      <c r="F57" s="4">
        <f t="shared" si="29"/>
        <v>0</v>
      </c>
      <c r="G57" s="4">
        <f t="shared" si="29"/>
        <v>0</v>
      </c>
      <c r="H57" s="7">
        <f t="shared" si="29"/>
        <v>0</v>
      </c>
    </row>
    <row r="59" spans="1:12">
      <c r="A59" s="2" t="s">
        <v>63</v>
      </c>
      <c r="B59" s="5" t="s">
        <v>45</v>
      </c>
      <c r="C59" s="5" t="s">
        <v>46</v>
      </c>
      <c r="D59" s="5" t="s">
        <v>47</v>
      </c>
      <c r="E59" s="5" t="s">
        <v>48</v>
      </c>
      <c r="F59" s="5" t="s">
        <v>49</v>
      </c>
      <c r="G59" s="5" t="s">
        <v>50</v>
      </c>
      <c r="H59" s="5" t="s">
        <v>51</v>
      </c>
      <c r="I59" s="5" t="s">
        <v>52</v>
      </c>
      <c r="J59" s="5" t="s">
        <v>53</v>
      </c>
      <c r="K59" s="5" t="s">
        <v>54</v>
      </c>
      <c r="L59" s="6" t="s">
        <v>55</v>
      </c>
    </row>
    <row r="60" spans="1:12">
      <c r="A60" s="8" t="s">
        <v>0</v>
      </c>
      <c r="B60" s="3">
        <v>22</v>
      </c>
      <c r="C60" s="3">
        <v>33</v>
      </c>
      <c r="D60" s="3">
        <v>27</v>
      </c>
      <c r="E60" s="3">
        <v>26</v>
      </c>
      <c r="F60" s="3">
        <v>26</v>
      </c>
      <c r="G60" s="3">
        <v>24</v>
      </c>
      <c r="H60" s="3">
        <v>9</v>
      </c>
      <c r="I60" s="3">
        <v>11</v>
      </c>
      <c r="J60" s="3">
        <v>25</v>
      </c>
      <c r="K60" s="3">
        <v>23</v>
      </c>
      <c r="L60" s="6">
        <f>SUM(B60:K60)</f>
        <v>226</v>
      </c>
    </row>
    <row r="61" spans="1:12">
      <c r="A61" s="8" t="s">
        <v>1</v>
      </c>
      <c r="B61" s="3">
        <v>6</v>
      </c>
      <c r="C61" s="3">
        <v>3</v>
      </c>
      <c r="D61" s="3">
        <v>6</v>
      </c>
      <c r="E61" s="3">
        <v>11</v>
      </c>
      <c r="F61" s="3">
        <v>6</v>
      </c>
      <c r="G61" s="3">
        <v>6</v>
      </c>
      <c r="H61" s="3">
        <v>6</v>
      </c>
      <c r="I61" s="3">
        <v>7</v>
      </c>
      <c r="J61" s="3">
        <v>4</v>
      </c>
      <c r="K61" s="3">
        <v>7</v>
      </c>
      <c r="L61" s="6">
        <f>SUM(B61:K61)</f>
        <v>62</v>
      </c>
    </row>
    <row r="62" spans="1:12">
      <c r="A62" s="8" t="s">
        <v>2</v>
      </c>
      <c r="B62" s="3">
        <v>5</v>
      </c>
      <c r="C62" s="3">
        <v>2</v>
      </c>
      <c r="D62" s="3">
        <v>3</v>
      </c>
      <c r="E62" s="3">
        <v>5</v>
      </c>
      <c r="F62" s="3">
        <v>7</v>
      </c>
      <c r="G62" s="3">
        <v>3</v>
      </c>
      <c r="H62" s="3">
        <v>6</v>
      </c>
      <c r="I62" s="3">
        <v>3</v>
      </c>
      <c r="J62" s="3">
        <v>4</v>
      </c>
      <c r="K62" s="3">
        <v>0</v>
      </c>
      <c r="L62" s="6">
        <f>SUM(B62:K62)</f>
        <v>38</v>
      </c>
    </row>
    <row r="63" spans="1:12">
      <c r="A63" s="8" t="s">
        <v>3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1</v>
      </c>
      <c r="K63" s="3">
        <v>0</v>
      </c>
      <c r="L63" s="6">
        <f>SUM(B63:K63)</f>
        <v>1</v>
      </c>
    </row>
    <row r="64" spans="1:12">
      <c r="A64" s="9" t="s">
        <v>0</v>
      </c>
      <c r="B64" s="4">
        <f>B60/(B60+B61+B62+B63)</f>
        <v>0.66666666666666663</v>
      </c>
      <c r="C64" s="4">
        <f t="shared" ref="C64:H64" si="30">C60/(C60+C61+C62+C63)</f>
        <v>0.86842105263157898</v>
      </c>
      <c r="D64" s="4">
        <f t="shared" si="30"/>
        <v>0.75</v>
      </c>
      <c r="E64" s="4">
        <f t="shared" si="30"/>
        <v>0.61904761904761907</v>
      </c>
      <c r="F64" s="4">
        <f t="shared" si="30"/>
        <v>0.66666666666666663</v>
      </c>
      <c r="G64" s="4">
        <f t="shared" si="30"/>
        <v>0.72727272727272729</v>
      </c>
      <c r="H64" s="4">
        <f t="shared" si="30"/>
        <v>0.42857142857142855</v>
      </c>
      <c r="I64" s="4">
        <f>I60/(I60+I61+I62+I63)</f>
        <v>0.52380952380952384</v>
      </c>
      <c r="J64" s="4">
        <f>J60/(J60+J61+J62+J63)</f>
        <v>0.73529411764705888</v>
      </c>
      <c r="K64" s="4">
        <f>K60/(K60+K61+K62+K63)</f>
        <v>0.76666666666666672</v>
      </c>
      <c r="L64" s="7">
        <f>L60/(L60+L61+L62+L63)</f>
        <v>0.69113149847094801</v>
      </c>
    </row>
    <row r="65" spans="1:12">
      <c r="A65" s="9" t="s">
        <v>1</v>
      </c>
      <c r="B65" s="4">
        <f>B61/(B60+B61+B62+B63)</f>
        <v>0.18181818181818182</v>
      </c>
      <c r="C65" s="4">
        <f t="shared" ref="C65:H65" si="31">C61/(C60+C61+C62+C63)</f>
        <v>7.8947368421052627E-2</v>
      </c>
      <c r="D65" s="4">
        <f t="shared" si="31"/>
        <v>0.16666666666666666</v>
      </c>
      <c r="E65" s="4">
        <f t="shared" si="31"/>
        <v>0.26190476190476192</v>
      </c>
      <c r="F65" s="4">
        <f t="shared" si="31"/>
        <v>0.15384615384615385</v>
      </c>
      <c r="G65" s="4">
        <f t="shared" si="31"/>
        <v>0.18181818181818182</v>
      </c>
      <c r="H65" s="4">
        <f t="shared" si="31"/>
        <v>0.2857142857142857</v>
      </c>
      <c r="I65" s="4">
        <f>I61/(I60+I61+I62+I63)</f>
        <v>0.33333333333333331</v>
      </c>
      <c r="J65" s="4">
        <f>J61/(J60+J61+J62+J63)</f>
        <v>0.11764705882352941</v>
      </c>
      <c r="K65" s="4">
        <f>K61/(K60+K61+K62+K63)</f>
        <v>0.23333333333333334</v>
      </c>
      <c r="L65" s="7">
        <f>L61/(L60+L61+L62+L63)</f>
        <v>0.18960244648318042</v>
      </c>
    </row>
    <row r="66" spans="1:12">
      <c r="A66" s="9" t="s">
        <v>2</v>
      </c>
      <c r="B66" s="4">
        <f>B62/(B60+B61+B62+B63)</f>
        <v>0.15151515151515152</v>
      </c>
      <c r="C66" s="4">
        <f t="shared" ref="C66:H66" si="32">C62/(C60+C61+C62+C63)</f>
        <v>5.2631578947368418E-2</v>
      </c>
      <c r="D66" s="4">
        <f t="shared" si="32"/>
        <v>8.3333333333333329E-2</v>
      </c>
      <c r="E66" s="4">
        <f t="shared" si="32"/>
        <v>0.11904761904761904</v>
      </c>
      <c r="F66" s="4">
        <f t="shared" si="32"/>
        <v>0.17948717948717949</v>
      </c>
      <c r="G66" s="4">
        <f t="shared" si="32"/>
        <v>9.0909090909090912E-2</v>
      </c>
      <c r="H66" s="4">
        <f t="shared" si="32"/>
        <v>0.2857142857142857</v>
      </c>
      <c r="I66" s="4">
        <f>I62/(I60+I61+I62+I63)</f>
        <v>0.14285714285714285</v>
      </c>
      <c r="J66" s="4">
        <f>J62/(J60+J61+J62+J63)</f>
        <v>0.11764705882352941</v>
      </c>
      <c r="K66" s="4">
        <f>K62/(K60+K61+K62+K63)</f>
        <v>0</v>
      </c>
      <c r="L66" s="7">
        <f>L62/(L60+L61+L62+L63)</f>
        <v>0.11620795107033639</v>
      </c>
    </row>
    <row r="67" spans="1:12">
      <c r="A67" s="9" t="s">
        <v>3</v>
      </c>
      <c r="B67" s="4">
        <f>B63/(B60+B61+B62+B63)</f>
        <v>0</v>
      </c>
      <c r="C67" s="4">
        <f t="shared" ref="C67:H67" si="33">C63/(C60+C61+C62+C63)</f>
        <v>0</v>
      </c>
      <c r="D67" s="4">
        <f t="shared" si="33"/>
        <v>0</v>
      </c>
      <c r="E67" s="4">
        <f t="shared" si="33"/>
        <v>0</v>
      </c>
      <c r="F67" s="4">
        <f t="shared" si="33"/>
        <v>0</v>
      </c>
      <c r="G67" s="4">
        <f t="shared" si="33"/>
        <v>0</v>
      </c>
      <c r="H67" s="4">
        <f t="shared" si="33"/>
        <v>0</v>
      </c>
      <c r="I67" s="4">
        <f>I63/(I60+I61+I62+I63)</f>
        <v>0</v>
      </c>
      <c r="J67" s="4">
        <f>J63/(J60+J61+J62+J63)</f>
        <v>2.9411764705882353E-2</v>
      </c>
      <c r="K67" s="4">
        <f>K63/(K60+K61+K62+K63)</f>
        <v>0</v>
      </c>
      <c r="L67" s="7">
        <f>L63/(L60+L61+L62+L63)</f>
        <v>3.0581039755351682E-3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5:I28"/>
  <sheetViews>
    <sheetView tabSelected="1" workbookViewId="0">
      <selection activeCell="B21" sqref="B21"/>
    </sheetView>
  </sheetViews>
  <sheetFormatPr defaultRowHeight="15"/>
  <sheetData>
    <row r="5" spans="2:9">
      <c r="B5" t="s">
        <v>15</v>
      </c>
    </row>
    <row r="7" spans="2:9">
      <c r="B7" s="2" t="s">
        <v>63</v>
      </c>
      <c r="C7" s="5" t="s">
        <v>16</v>
      </c>
      <c r="D7" s="5" t="s">
        <v>23</v>
      </c>
      <c r="E7" s="5" t="s">
        <v>32</v>
      </c>
      <c r="F7" s="5" t="s">
        <v>37</v>
      </c>
      <c r="G7" s="5" t="s">
        <v>44</v>
      </c>
      <c r="H7" s="5" t="s">
        <v>55</v>
      </c>
      <c r="I7" s="6" t="s">
        <v>56</v>
      </c>
    </row>
    <row r="8" spans="2:9">
      <c r="B8" s="8" t="s">
        <v>0</v>
      </c>
      <c r="C8" s="3">
        <v>115</v>
      </c>
      <c r="D8" s="3">
        <v>148</v>
      </c>
      <c r="E8" s="3">
        <v>211</v>
      </c>
      <c r="F8" s="3">
        <v>92</v>
      </c>
      <c r="G8" s="3">
        <v>109</v>
      </c>
      <c r="H8" s="3">
        <v>204</v>
      </c>
      <c r="I8" s="6">
        <f>SUM(C8:H8)</f>
        <v>879</v>
      </c>
    </row>
    <row r="9" spans="2:9">
      <c r="B9" s="8" t="s">
        <v>1</v>
      </c>
      <c r="C9" s="3">
        <v>9</v>
      </c>
      <c r="D9" s="3">
        <v>33</v>
      </c>
      <c r="E9" s="3">
        <v>40</v>
      </c>
      <c r="F9" s="3">
        <v>14</v>
      </c>
      <c r="G9" s="3">
        <v>68</v>
      </c>
      <c r="H9" s="3">
        <v>77</v>
      </c>
      <c r="I9" s="6">
        <f t="shared" ref="I9:I11" si="0">SUM(C9:H9)</f>
        <v>241</v>
      </c>
    </row>
    <row r="10" spans="2:9">
      <c r="B10" s="8" t="s">
        <v>2</v>
      </c>
      <c r="C10" s="3">
        <v>14</v>
      </c>
      <c r="D10" s="3">
        <v>21</v>
      </c>
      <c r="E10" s="3">
        <v>23</v>
      </c>
      <c r="F10" s="3">
        <v>22</v>
      </c>
      <c r="G10" s="3">
        <v>27</v>
      </c>
      <c r="H10" s="3">
        <v>35</v>
      </c>
      <c r="I10" s="6">
        <f t="shared" si="0"/>
        <v>142</v>
      </c>
    </row>
    <row r="11" spans="2:9">
      <c r="B11" s="8" t="s">
        <v>3</v>
      </c>
      <c r="C11" s="3">
        <v>1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6">
        <f t="shared" si="0"/>
        <v>2</v>
      </c>
    </row>
    <row r="12" spans="2:9">
      <c r="B12" s="9" t="s">
        <v>0</v>
      </c>
      <c r="C12" s="4">
        <v>0.82733812949640284</v>
      </c>
      <c r="D12" s="4">
        <v>0.72906403940886699</v>
      </c>
      <c r="E12" s="4">
        <v>0.77007299270072993</v>
      </c>
      <c r="F12" s="4">
        <v>0.71875</v>
      </c>
      <c r="G12" s="4">
        <v>0.53431372549019607</v>
      </c>
      <c r="H12" s="4">
        <v>0.64556962025316456</v>
      </c>
      <c r="I12" s="7">
        <f t="shared" ref="I12" si="1">I8/(I8+I9+I10+I11)</f>
        <v>0.69541139240506333</v>
      </c>
    </row>
    <row r="13" spans="2:9">
      <c r="B13" s="9" t="s">
        <v>1</v>
      </c>
      <c r="C13" s="4">
        <v>6.4748201438848921E-2</v>
      </c>
      <c r="D13" s="4">
        <v>0.1625615763546798</v>
      </c>
      <c r="E13" s="4">
        <v>0.145985401459854</v>
      </c>
      <c r="F13" s="4">
        <v>0.109375</v>
      </c>
      <c r="G13" s="4">
        <v>0.33333333333333331</v>
      </c>
      <c r="H13" s="4">
        <v>0.24367088607594936</v>
      </c>
      <c r="I13" s="7">
        <f t="shared" ref="I13" si="2">I9/(I8+I9+I10+I11)</f>
        <v>0.19066455696202531</v>
      </c>
    </row>
    <row r="14" spans="2:9">
      <c r="B14" s="9" t="s">
        <v>2</v>
      </c>
      <c r="C14" s="4">
        <v>0.10071942446043165</v>
      </c>
      <c r="D14" s="4">
        <v>0.10344827586206896</v>
      </c>
      <c r="E14" s="4">
        <v>8.3941605839416053E-2</v>
      </c>
      <c r="F14" s="4">
        <v>0.171875</v>
      </c>
      <c r="G14" s="4">
        <v>0.13235294117647059</v>
      </c>
      <c r="H14" s="4">
        <v>0.11075949367088607</v>
      </c>
      <c r="I14" s="7">
        <f t="shared" ref="I14" si="3">I10/(I8+I9+I10+I11)</f>
        <v>0.11234177215189874</v>
      </c>
    </row>
    <row r="15" spans="2:9">
      <c r="B15" s="9" t="s">
        <v>3</v>
      </c>
      <c r="C15" s="4">
        <v>7.1942446043165471E-3</v>
      </c>
      <c r="D15" s="4">
        <v>4.9261083743842365E-3</v>
      </c>
      <c r="E15" s="4">
        <v>0</v>
      </c>
      <c r="F15" s="4">
        <v>0</v>
      </c>
      <c r="G15" s="4">
        <v>0</v>
      </c>
      <c r="H15" s="4">
        <v>0</v>
      </c>
      <c r="I15" s="7">
        <f t="shared" ref="I15" si="4">I11/(I8+I9+I10+I11)</f>
        <v>1.5822784810126582E-3</v>
      </c>
    </row>
    <row r="18" spans="2:9">
      <c r="B18" s="11" t="s">
        <v>58</v>
      </c>
    </row>
    <row r="20" spans="2:9">
      <c r="B20" s="2" t="s">
        <v>63</v>
      </c>
      <c r="C20" s="5" t="s">
        <v>16</v>
      </c>
      <c r="D20" s="5" t="s">
        <v>23</v>
      </c>
      <c r="E20" s="5" t="s">
        <v>32</v>
      </c>
      <c r="F20" s="5" t="s">
        <v>37</v>
      </c>
      <c r="G20" s="5" t="s">
        <v>44</v>
      </c>
      <c r="H20" s="5" t="s">
        <v>55</v>
      </c>
      <c r="I20" s="6" t="s">
        <v>56</v>
      </c>
    </row>
    <row r="21" spans="2:9">
      <c r="B21" s="8" t="s">
        <v>0</v>
      </c>
      <c r="C21" s="3">
        <v>126</v>
      </c>
      <c r="D21" s="3">
        <v>151</v>
      </c>
      <c r="E21" s="3">
        <v>215</v>
      </c>
      <c r="F21" s="3">
        <v>95</v>
      </c>
      <c r="G21" s="3">
        <v>76</v>
      </c>
      <c r="H21" s="3">
        <v>226</v>
      </c>
      <c r="I21" s="6">
        <f>SUM(C21:H21)</f>
        <v>889</v>
      </c>
    </row>
    <row r="22" spans="2:9">
      <c r="B22" s="8" t="s">
        <v>1</v>
      </c>
      <c r="C22" s="3">
        <v>2</v>
      </c>
      <c r="D22" s="3">
        <v>39</v>
      </c>
      <c r="E22" s="3">
        <v>49</v>
      </c>
      <c r="F22" s="3">
        <v>27</v>
      </c>
      <c r="G22" s="3">
        <v>58</v>
      </c>
      <c r="H22" s="3">
        <v>62</v>
      </c>
      <c r="I22" s="6">
        <f t="shared" ref="I22:I24" si="5">SUM(C22:H22)</f>
        <v>237</v>
      </c>
    </row>
    <row r="23" spans="2:9">
      <c r="B23" s="8" t="s">
        <v>2</v>
      </c>
      <c r="C23" s="3">
        <v>19</v>
      </c>
      <c r="D23" s="3">
        <v>20</v>
      </c>
      <c r="E23" s="3">
        <v>25</v>
      </c>
      <c r="F23" s="3">
        <v>25</v>
      </c>
      <c r="G23" s="3">
        <v>24</v>
      </c>
      <c r="H23" s="3">
        <v>38</v>
      </c>
      <c r="I23" s="6">
        <f t="shared" si="5"/>
        <v>151</v>
      </c>
    </row>
    <row r="24" spans="2:9">
      <c r="B24" s="8" t="s">
        <v>3</v>
      </c>
      <c r="C24" s="3">
        <v>0</v>
      </c>
      <c r="D24" s="3">
        <v>1</v>
      </c>
      <c r="E24" s="3">
        <v>1</v>
      </c>
      <c r="F24" s="3">
        <v>0</v>
      </c>
      <c r="G24" s="3">
        <v>0</v>
      </c>
      <c r="H24" s="3">
        <v>1</v>
      </c>
      <c r="I24" s="6">
        <f t="shared" si="5"/>
        <v>3</v>
      </c>
    </row>
    <row r="25" spans="2:9">
      <c r="B25" s="9" t="s">
        <v>0</v>
      </c>
      <c r="C25" s="4">
        <v>0.8571428571428571</v>
      </c>
      <c r="D25" s="4">
        <v>0.71563981042654023</v>
      </c>
      <c r="E25" s="4">
        <v>0.74137931034482762</v>
      </c>
      <c r="F25" s="4">
        <v>0.6462585034013606</v>
      </c>
      <c r="G25" s="4">
        <v>0.48101265822784811</v>
      </c>
      <c r="H25" s="4">
        <v>0.69113149847094801</v>
      </c>
      <c r="I25" s="7">
        <f t="shared" ref="I25" si="6">I21/(I21+I22+I23+I24)</f>
        <v>0.69453125000000004</v>
      </c>
    </row>
    <row r="26" spans="2:9">
      <c r="B26" s="9" t="s">
        <v>1</v>
      </c>
      <c r="C26" s="4">
        <v>1.3605442176870748E-2</v>
      </c>
      <c r="D26" s="4">
        <v>0.18483412322274881</v>
      </c>
      <c r="E26" s="4">
        <v>0.16896551724137931</v>
      </c>
      <c r="F26" s="4">
        <v>0.18367346938775511</v>
      </c>
      <c r="G26" s="4">
        <v>0.36708860759493672</v>
      </c>
      <c r="H26" s="4">
        <v>0.18960244648318042</v>
      </c>
      <c r="I26" s="7">
        <f t="shared" ref="I26" si="7">I22/(I21+I22+I23+I24)</f>
        <v>0.18515624999999999</v>
      </c>
    </row>
    <row r="27" spans="2:9">
      <c r="B27" s="9" t="s">
        <v>2</v>
      </c>
      <c r="C27" s="4">
        <v>0.12925170068027211</v>
      </c>
      <c r="D27" s="4">
        <v>9.4786729857819899E-2</v>
      </c>
      <c r="E27" s="4">
        <v>8.6206896551724144E-2</v>
      </c>
      <c r="F27" s="4">
        <v>0.17006802721088435</v>
      </c>
      <c r="G27" s="4">
        <v>0.15189873417721519</v>
      </c>
      <c r="H27" s="4">
        <v>0.11620795107033639</v>
      </c>
      <c r="I27" s="7">
        <f t="shared" ref="I27" si="8">I23/(I21+I22+I23+I24)</f>
        <v>0.11796875</v>
      </c>
    </row>
    <row r="28" spans="2:9">
      <c r="B28" s="9" t="s">
        <v>3</v>
      </c>
      <c r="C28" s="4">
        <v>0</v>
      </c>
      <c r="D28" s="4">
        <v>4.7393364928909956E-3</v>
      </c>
      <c r="E28" s="4">
        <v>3.4482758620689655E-3</v>
      </c>
      <c r="F28" s="4">
        <v>0</v>
      </c>
      <c r="G28" s="4">
        <v>0</v>
      </c>
      <c r="H28" s="4">
        <v>3.0581039755351682E-3</v>
      </c>
      <c r="I28" s="7">
        <f t="shared" ref="I28" si="9">I24/(I21+I22+I23+I24)</f>
        <v>2.3437499999999999E-3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FALL09</vt:lpstr>
      <vt:lpstr>FALL10</vt:lpstr>
      <vt:lpstr>09-10COMPARED</vt:lpstr>
    </vt:vector>
  </TitlesOfParts>
  <Company>Everett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Everett Community College</dc:creator>
  <cp:lastModifiedBy>evcc</cp:lastModifiedBy>
  <dcterms:created xsi:type="dcterms:W3CDTF">2011-02-09T23:56:49Z</dcterms:created>
  <dcterms:modified xsi:type="dcterms:W3CDTF">2011-02-14T20:57:54Z</dcterms:modified>
</cp:coreProperties>
</file>